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Vechtdal Brouwerij\"/>
    </mc:Choice>
  </mc:AlternateContent>
  <xr:revisionPtr revIDLastSave="0" documentId="8_{8A4804ED-284E-49EF-8410-B09D64ECF91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Area" localSheetId="0">'BLANCO ritformulier'!$C$1:$J$80</definedName>
    <definedName name="_xlnm.Print_Titles" localSheetId="1">'Blanco rit formulier oud'!$6:$6</definedName>
    <definedName name="_xlnm.Print_Titles" localSheetId="0">'BLANCO ritformulier'!$15:$15</definedName>
  </definedNames>
  <calcPr calcId="181029"/>
</workbook>
</file>

<file path=xl/calcChain.xml><?xml version="1.0" encoding="utf-8"?>
<calcChain xmlns="http://schemas.openxmlformats.org/spreadsheetml/2006/main">
  <c r="I17" i="2" l="1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E18" i="2"/>
  <c r="D56" i="2"/>
  <c r="E31" i="2"/>
  <c r="J31" i="2" s="1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J44" i="2" s="1"/>
  <c r="E21" i="2"/>
  <c r="E22" i="2"/>
  <c r="E23" i="2"/>
  <c r="E24" i="2"/>
  <c r="E25" i="2"/>
  <c r="E26" i="2"/>
  <c r="E27" i="2"/>
  <c r="E28" i="2"/>
  <c r="E29" i="2"/>
  <c r="E30" i="2"/>
  <c r="E20" i="2"/>
  <c r="E19" i="2"/>
  <c r="J29" i="2"/>
  <c r="J30" i="2"/>
  <c r="J32" i="2"/>
  <c r="J33" i="2"/>
  <c r="J34" i="2"/>
  <c r="J35" i="2"/>
  <c r="J36" i="2"/>
  <c r="J37" i="2"/>
  <c r="J38" i="2"/>
  <c r="J39" i="2"/>
  <c r="J40" i="2"/>
  <c r="J41" i="2"/>
  <c r="J42" i="2"/>
  <c r="J43" i="2"/>
  <c r="D17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B7" i="1"/>
  <c r="B8" i="1" s="1"/>
  <c r="G7" i="1"/>
  <c r="H7" i="1"/>
  <c r="H8" i="1"/>
  <c r="H9" i="1"/>
  <c r="H10" i="1"/>
  <c r="H11" i="1"/>
  <c r="H159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C159" i="1"/>
  <c r="B9" i="1" l="1"/>
  <c r="G8" i="1"/>
  <c r="B10" i="1" l="1"/>
  <c r="G9" i="1"/>
  <c r="B11" i="1" l="1"/>
  <c r="G10" i="1"/>
  <c r="B12" i="1" l="1"/>
  <c r="G11" i="1"/>
  <c r="B13" i="1" l="1"/>
  <c r="G12" i="1"/>
  <c r="B14" i="1" l="1"/>
  <c r="G13" i="1"/>
  <c r="B15" i="1" l="1"/>
  <c r="G14" i="1"/>
  <c r="B16" i="1" l="1"/>
  <c r="G15" i="1"/>
  <c r="B17" i="1" l="1"/>
  <c r="G16" i="1"/>
  <c r="B18" i="1" l="1"/>
  <c r="G17" i="1"/>
  <c r="B19" i="1" l="1"/>
  <c r="G18" i="1"/>
  <c r="B20" i="1" l="1"/>
  <c r="G19" i="1"/>
  <c r="B21" i="1" l="1"/>
  <c r="G20" i="1"/>
  <c r="B22" i="1" l="1"/>
  <c r="G21" i="1"/>
  <c r="B23" i="1" l="1"/>
  <c r="G22" i="1"/>
  <c r="B24" i="1" l="1"/>
  <c r="G23" i="1"/>
  <c r="B25" i="1" l="1"/>
  <c r="G24" i="1"/>
  <c r="B26" i="1" l="1"/>
  <c r="G25" i="1"/>
  <c r="B27" i="1" l="1"/>
  <c r="G26" i="1"/>
  <c r="B28" i="1" l="1"/>
  <c r="G27" i="1"/>
  <c r="B29" i="1" l="1"/>
  <c r="G28" i="1"/>
  <c r="B30" i="1" l="1"/>
  <c r="G29" i="1"/>
  <c r="B31" i="1" l="1"/>
  <c r="G30" i="1"/>
  <c r="B32" i="1" l="1"/>
  <c r="G31" i="1"/>
  <c r="B33" i="1" l="1"/>
  <c r="G32" i="1"/>
  <c r="B34" i="1" l="1"/>
  <c r="G33" i="1"/>
  <c r="B35" i="1" l="1"/>
  <c r="G34" i="1"/>
  <c r="B36" i="1" l="1"/>
  <c r="G35" i="1"/>
  <c r="B37" i="1" l="1"/>
  <c r="G36" i="1"/>
  <c r="B38" i="1" l="1"/>
  <c r="G37" i="1"/>
  <c r="B39" i="1" l="1"/>
  <c r="G38" i="1"/>
  <c r="B40" i="1" l="1"/>
  <c r="G39" i="1"/>
  <c r="B41" i="1" l="1"/>
  <c r="G40" i="1"/>
  <c r="B42" i="1" l="1"/>
  <c r="G41" i="1"/>
  <c r="B43" i="1" l="1"/>
  <c r="G42" i="1"/>
  <c r="B44" i="1" l="1"/>
  <c r="G43" i="1"/>
  <c r="B45" i="1" l="1"/>
  <c r="G44" i="1"/>
  <c r="B46" i="1" l="1"/>
  <c r="G45" i="1"/>
  <c r="B47" i="1" l="1"/>
  <c r="G46" i="1"/>
  <c r="B48" i="1" l="1"/>
  <c r="G47" i="1"/>
  <c r="B49" i="1" l="1"/>
  <c r="G48" i="1"/>
  <c r="B50" i="1" l="1"/>
  <c r="G49" i="1"/>
  <c r="B51" i="1" l="1"/>
  <c r="G50" i="1"/>
  <c r="B52" i="1" l="1"/>
  <c r="G51" i="1"/>
  <c r="B53" i="1" l="1"/>
  <c r="G52" i="1"/>
  <c r="B54" i="1" l="1"/>
  <c r="G53" i="1"/>
  <c r="B55" i="1" l="1"/>
  <c r="G54" i="1"/>
  <c r="B56" i="1" l="1"/>
  <c r="G55" i="1"/>
  <c r="B57" i="1" l="1"/>
  <c r="G56" i="1"/>
  <c r="B58" i="1" l="1"/>
  <c r="G57" i="1"/>
  <c r="B59" i="1" l="1"/>
  <c r="G58" i="1"/>
  <c r="G59" i="1" l="1"/>
  <c r="B60" i="1"/>
  <c r="G60" i="1" l="1"/>
  <c r="B61" i="1"/>
  <c r="G61" i="1" l="1"/>
  <c r="B62" i="1"/>
  <c r="B63" i="1" l="1"/>
  <c r="G62" i="1"/>
  <c r="B64" i="1" l="1"/>
  <c r="G63" i="1"/>
  <c r="G64" i="1" l="1"/>
  <c r="B65" i="1"/>
  <c r="B66" i="1" l="1"/>
  <c r="G65" i="1"/>
  <c r="B67" i="1" l="1"/>
  <c r="G66" i="1"/>
  <c r="G67" i="1" l="1"/>
  <c r="B68" i="1"/>
  <c r="G68" i="1" l="1"/>
  <c r="B69" i="1"/>
  <c r="G69" i="1" l="1"/>
  <c r="B70" i="1"/>
  <c r="B71" i="1" l="1"/>
  <c r="G70" i="1"/>
  <c r="B72" i="1" l="1"/>
  <c r="G71" i="1"/>
  <c r="G72" i="1" l="1"/>
  <c r="B73" i="1"/>
  <c r="B74" i="1" l="1"/>
  <c r="G73" i="1"/>
  <c r="B75" i="1" l="1"/>
  <c r="G74" i="1"/>
  <c r="G75" i="1" l="1"/>
  <c r="B76" i="1"/>
  <c r="G76" i="1" l="1"/>
  <c r="B77" i="1"/>
  <c r="G77" i="1" l="1"/>
  <c r="B78" i="1"/>
  <c r="B79" i="1" l="1"/>
  <c r="G78" i="1"/>
  <c r="B80" i="1" l="1"/>
  <c r="G79" i="1"/>
  <c r="G80" i="1" l="1"/>
  <c r="B81" i="1"/>
  <c r="B82" i="1" l="1"/>
  <c r="G81" i="1"/>
  <c r="B83" i="1" l="1"/>
  <c r="G82" i="1"/>
  <c r="G83" i="1" l="1"/>
  <c r="B84" i="1"/>
  <c r="G84" i="1" l="1"/>
  <c r="B85" i="1"/>
  <c r="G85" i="1" l="1"/>
  <c r="B86" i="1"/>
  <c r="B87" i="1" l="1"/>
  <c r="G86" i="1"/>
  <c r="B88" i="1" l="1"/>
  <c r="G87" i="1"/>
  <c r="G88" i="1" l="1"/>
  <c r="B89" i="1"/>
  <c r="B90" i="1" l="1"/>
  <c r="G89" i="1"/>
  <c r="B91" i="1" l="1"/>
  <c r="G90" i="1"/>
  <c r="G91" i="1" l="1"/>
  <c r="B92" i="1"/>
  <c r="G92" i="1" l="1"/>
  <c r="B93" i="1"/>
  <c r="G93" i="1" l="1"/>
  <c r="B94" i="1"/>
  <c r="B95" i="1" l="1"/>
  <c r="G94" i="1"/>
  <c r="B96" i="1" l="1"/>
  <c r="G95" i="1"/>
  <c r="G96" i="1" l="1"/>
  <c r="B97" i="1"/>
  <c r="B98" i="1" l="1"/>
  <c r="G97" i="1"/>
  <c r="B99" i="1" l="1"/>
  <c r="G98" i="1"/>
  <c r="G99" i="1" l="1"/>
  <c r="B100" i="1"/>
  <c r="G100" i="1" l="1"/>
  <c r="B101" i="1"/>
  <c r="G101" i="1" l="1"/>
  <c r="B102" i="1"/>
  <c r="B103" i="1" l="1"/>
  <c r="G102" i="1"/>
  <c r="B104" i="1" l="1"/>
  <c r="G103" i="1"/>
  <c r="G104" i="1" l="1"/>
  <c r="B105" i="1"/>
  <c r="B106" i="1" l="1"/>
  <c r="G105" i="1"/>
  <c r="B107" i="1" l="1"/>
  <c r="G106" i="1"/>
  <c r="G107" i="1" l="1"/>
  <c r="B108" i="1"/>
  <c r="G108" i="1" l="1"/>
  <c r="B109" i="1"/>
  <c r="G109" i="1" l="1"/>
  <c r="B110" i="1"/>
  <c r="B111" i="1" l="1"/>
  <c r="G110" i="1"/>
  <c r="B112" i="1" l="1"/>
  <c r="G111" i="1"/>
  <c r="G112" i="1" l="1"/>
  <c r="B113" i="1"/>
  <c r="B114" i="1" l="1"/>
  <c r="G113" i="1"/>
  <c r="B115" i="1" l="1"/>
  <c r="G114" i="1"/>
  <c r="G115" i="1" l="1"/>
  <c r="B116" i="1"/>
  <c r="G116" i="1" l="1"/>
  <c r="B117" i="1"/>
  <c r="G117" i="1" l="1"/>
  <c r="B118" i="1"/>
  <c r="B119" i="1" l="1"/>
  <c r="G118" i="1"/>
  <c r="B120" i="1" l="1"/>
  <c r="G119" i="1"/>
  <c r="G120" i="1" l="1"/>
  <c r="B121" i="1"/>
  <c r="B122" i="1" l="1"/>
  <c r="G121" i="1"/>
  <c r="B123" i="1" l="1"/>
  <c r="G122" i="1"/>
  <c r="G123" i="1" l="1"/>
  <c r="B124" i="1"/>
  <c r="G124" i="1" l="1"/>
  <c r="B125" i="1"/>
  <c r="G125" i="1" l="1"/>
  <c r="B126" i="1"/>
  <c r="B127" i="1" l="1"/>
  <c r="G126" i="1"/>
  <c r="B128" i="1" l="1"/>
  <c r="G127" i="1"/>
  <c r="G128" i="1" l="1"/>
  <c r="B129" i="1"/>
  <c r="B130" i="1" l="1"/>
  <c r="G129" i="1"/>
  <c r="B131" i="1" l="1"/>
  <c r="G130" i="1"/>
  <c r="G131" i="1" l="1"/>
  <c r="B132" i="1"/>
  <c r="G132" i="1" l="1"/>
  <c r="B133" i="1"/>
  <c r="G133" i="1" l="1"/>
  <c r="B134" i="1"/>
  <c r="B135" i="1" l="1"/>
  <c r="G134" i="1"/>
  <c r="B136" i="1" l="1"/>
  <c r="G135" i="1"/>
  <c r="G136" i="1" l="1"/>
  <c r="B137" i="1"/>
  <c r="B138" i="1" l="1"/>
  <c r="G137" i="1"/>
  <c r="B139" i="1" l="1"/>
  <c r="G138" i="1"/>
  <c r="G139" i="1" l="1"/>
  <c r="B140" i="1"/>
  <c r="G140" i="1" l="1"/>
  <c r="B141" i="1"/>
  <c r="G141" i="1" l="1"/>
  <c r="B142" i="1"/>
  <c r="B143" i="1" l="1"/>
  <c r="G142" i="1"/>
  <c r="B144" i="1" l="1"/>
  <c r="G143" i="1"/>
  <c r="G144" i="1" l="1"/>
  <c r="B145" i="1"/>
  <c r="B146" i="1" l="1"/>
  <c r="G145" i="1"/>
  <c r="B147" i="1" l="1"/>
  <c r="G146" i="1"/>
  <c r="G147" i="1" l="1"/>
  <c r="B148" i="1"/>
  <c r="G148" i="1" l="1"/>
  <c r="B149" i="1"/>
  <c r="G149" i="1" l="1"/>
  <c r="B150" i="1"/>
  <c r="B151" i="1" l="1"/>
  <c r="G150" i="1"/>
  <c r="B152" i="1" l="1"/>
  <c r="G151" i="1"/>
  <c r="G152" i="1" l="1"/>
  <c r="B153" i="1"/>
  <c r="B154" i="1" l="1"/>
  <c r="G153" i="1"/>
  <c r="B155" i="1" l="1"/>
  <c r="G154" i="1"/>
  <c r="G155" i="1" l="1"/>
  <c r="B156" i="1"/>
  <c r="G156" i="1" l="1"/>
  <c r="B157" i="1"/>
  <c r="G157" i="1" l="1"/>
  <c r="B158" i="1"/>
  <c r="G158" i="1" s="1"/>
  <c r="I26" i="2" l="1"/>
  <c r="J26" i="2"/>
  <c r="I27" i="2"/>
  <c r="J27" i="2"/>
  <c r="J28" i="2"/>
  <c r="I28" i="2"/>
  <c r="I29" i="2"/>
  <c r="I30" i="2"/>
  <c r="I31" i="2" l="1"/>
  <c r="I32" i="2" l="1"/>
  <c r="I33" i="2" l="1"/>
  <c r="I34" i="2" l="1"/>
  <c r="I35" i="2" l="1"/>
  <c r="I36" i="2" l="1"/>
  <c r="I37" i="2" l="1"/>
  <c r="I38" i="2" l="1"/>
  <c r="I39" i="2" l="1"/>
  <c r="I40" i="2" l="1"/>
  <c r="I41" i="2" l="1"/>
  <c r="I42" i="2" l="1"/>
  <c r="I43" i="2" l="1"/>
  <c r="I44" i="2" l="1"/>
  <c r="I45" i="2"/>
  <c r="E45" i="2"/>
  <c r="J45" i="2" s="1"/>
  <c r="I46" i="2"/>
  <c r="E46" i="2"/>
  <c r="J46" i="2" s="1"/>
  <c r="I47" i="2"/>
  <c r="E47" i="2"/>
  <c r="J47" i="2" l="1"/>
  <c r="I48" i="2"/>
  <c r="E48" i="2"/>
  <c r="J48" i="2" s="1"/>
  <c r="I49" i="2"/>
  <c r="E49" i="2"/>
  <c r="J49" i="2" s="1"/>
  <c r="J50" i="2"/>
  <c r="I50" i="2"/>
  <c r="E50" i="2"/>
  <c r="I51" i="2"/>
  <c r="E51" i="2"/>
  <c r="J51" i="2" s="1"/>
  <c r="J52" i="2"/>
  <c r="I52" i="2"/>
  <c r="E52" i="2"/>
  <c r="I53" i="2"/>
  <c r="E53" i="2"/>
  <c r="J53" i="2" s="1"/>
  <c r="J54" i="2"/>
  <c r="I54" i="2"/>
  <c r="E54" i="2"/>
  <c r="I55" i="2"/>
  <c r="E55" i="2"/>
  <c r="J55" i="2" s="1"/>
  <c r="I57" i="2"/>
  <c r="E57" i="2"/>
  <c r="I56" i="2"/>
  <c r="E56" i="2"/>
  <c r="J56" i="2"/>
  <c r="J57" i="2" l="1"/>
  <c r="I58" i="2"/>
  <c r="E58" i="2"/>
  <c r="J58" i="2" l="1"/>
  <c r="I59" i="2"/>
  <c r="E59" i="2"/>
  <c r="J59" i="2" s="1"/>
  <c r="I60" i="2"/>
  <c r="E60" i="2"/>
  <c r="J60" i="2" s="1"/>
  <c r="I61" i="2"/>
  <c r="E61" i="2"/>
  <c r="J61" i="2" l="1"/>
  <c r="E76" i="2"/>
  <c r="J76" i="2" s="1"/>
  <c r="E69" i="2"/>
  <c r="J69" i="2" s="1"/>
  <c r="I71" i="2"/>
  <c r="E77" i="2"/>
  <c r="J77" i="2" s="1"/>
  <c r="I65" i="2"/>
  <c r="E73" i="2"/>
  <c r="J73" i="2" s="1"/>
  <c r="E72" i="2"/>
  <c r="J72" i="2" s="1"/>
  <c r="I79" i="2"/>
  <c r="E67" i="2"/>
  <c r="J67" i="2" s="1"/>
  <c r="E75" i="2"/>
  <c r="J75" i="2" s="1"/>
  <c r="E71" i="2"/>
  <c r="J71" i="2" s="1"/>
  <c r="E68" i="2"/>
  <c r="J68" i="2" s="1"/>
  <c r="E79" i="2"/>
  <c r="J79" i="2" s="1"/>
  <c r="E70" i="2"/>
  <c r="J70" i="2" s="1"/>
  <c r="I68" i="2"/>
  <c r="I63" i="2"/>
  <c r="I74" i="2"/>
  <c r="E74" i="2"/>
  <c r="J74" i="2" s="1"/>
  <c r="E64" i="2"/>
  <c r="J64" i="2" s="1"/>
  <c r="E66" i="2"/>
  <c r="J66" i="2" s="1"/>
  <c r="I78" i="2"/>
  <c r="E65" i="2"/>
  <c r="J65" i="2" s="1"/>
  <c r="I73" i="2"/>
  <c r="I77" i="2"/>
  <c r="I72" i="2"/>
  <c r="E63" i="2"/>
  <c r="J63" i="2" s="1"/>
  <c r="E78" i="2"/>
  <c r="J78" i="2" s="1"/>
  <c r="I70" i="2"/>
  <c r="I66" i="2"/>
  <c r="I67" i="2"/>
  <c r="I64" i="2"/>
  <c r="I62" i="2"/>
  <c r="I75" i="2"/>
  <c r="I69" i="2"/>
  <c r="E62" i="2"/>
  <c r="J62" i="2" s="1"/>
  <c r="I76" i="2"/>
  <c r="J80" i="2" l="1"/>
  <c r="E80" i="2"/>
</calcChain>
</file>

<file path=xl/sharedStrings.xml><?xml version="1.0" encoding="utf-8"?>
<sst xmlns="http://schemas.openxmlformats.org/spreadsheetml/2006/main" count="112" uniqueCount="103">
  <si>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</si>
  <si>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</si>
  <si>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</si>
  <si>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</si>
  <si>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</si>
  <si>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</si>
  <si>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</si>
  <si>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</si>
  <si>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</si>
  <si>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</si>
  <si>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</si>
  <si>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</si>
  <si>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</si>
  <si>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</si>
  <si>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</si>
  <si>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</si>
  <si>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</si>
  <si>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</si>
  <si>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</si>
  <si>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</si>
  <si>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</si>
  <si>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</si>
  <si>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</si>
  <si>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</si>
  <si>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</si>
  <si>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</si>
  <si>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</si>
  <si>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</si>
  <si>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 xml:space="preserve">  Regio IJssel-Vecht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</si>
  <si>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</si>
  <si>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</si>
  <si>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oprijlanen, voor auto's op dat moment verboden in te rijden wegen, wegen vauit de auto zichtbaar onverhard,</t>
  </si>
  <si>
    <r>
      <t xml:space="preserve">Een </t>
    </r>
    <r>
      <rPr>
        <b/>
        <u/>
        <sz val="9"/>
        <rFont val="Arial"/>
        <family val="2"/>
      </rPr>
      <t>oriëntatiepunt / plaatsaanduiding</t>
    </r>
    <r>
      <rPr>
        <b/>
        <sz val="9"/>
        <rFont val="Arial"/>
        <family val="2"/>
      </rPr>
      <t xml:space="preserve"> in de routebeschrijving </t>
    </r>
    <r>
      <rPr>
        <b/>
        <u/>
        <sz val="9"/>
        <rFont val="Arial"/>
        <family val="2"/>
      </rPr>
      <t>ligt recht vooruit of rechts van de weg</t>
    </r>
    <r>
      <rPr>
        <b/>
        <sz val="9"/>
        <rFont val="Arial"/>
        <family val="2"/>
      </rPr>
      <t>, tenzij anders vermeld.</t>
    </r>
  </si>
  <si>
    <t>Aangegeven KM's en MIJLEN zijn INDICATIEF bedoeld.</t>
  </si>
  <si>
    <t xml:space="preserve"> L      = links(af)    </t>
  </si>
  <si>
    <t xml:space="preserve"> R     = rechts(af)                </t>
  </si>
  <si>
    <t xml:space="preserve">  MG Car Club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</si>
  <si>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</si>
  <si>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Wim Nieuwenhuijzen (06-26108540)</t>
  </si>
  <si>
    <t>Bij problemen is bereikbaar:  rituitzetter</t>
  </si>
  <si>
    <t xml:space="preserve">    datum 11 april 2025</t>
  </si>
  <si>
    <t>Vechtdal brouwerij rit 2025</t>
  </si>
  <si>
    <t>EWL Rondweg</t>
  </si>
  <si>
    <t>RTD 1e Welsummerweg</t>
  </si>
  <si>
    <t>R Brinkweg</t>
  </si>
  <si>
    <t>EWR De Stokte</t>
  </si>
  <si>
    <t>EWR Hessenweg</t>
  </si>
  <si>
    <t>L Om de Landskroon</t>
  </si>
  <si>
    <t xml:space="preserve">RTD 2e </t>
  </si>
  <si>
    <t>L Hessenweg</t>
  </si>
  <si>
    <t>R Slagweg</t>
  </si>
  <si>
    <t>L De Hooigraven</t>
  </si>
  <si>
    <t>KR R Veldweg</t>
  </si>
  <si>
    <t>L Hoevendwarsweg</t>
  </si>
  <si>
    <t>R Hoevenweg</t>
  </si>
  <si>
    <t>EWL Westeinde</t>
  </si>
  <si>
    <t>R Nieuwendijk</t>
  </si>
  <si>
    <t>KR L Meeleweg</t>
  </si>
  <si>
    <t>R Meeleweg</t>
  </si>
  <si>
    <t>EWR Hoofdweg</t>
  </si>
  <si>
    <t>Y L Veenekampenweg</t>
  </si>
  <si>
    <t>EWR Steenwetering</t>
  </si>
  <si>
    <t>EWR Verkavelingweg (over de Hogenbergbrug)</t>
  </si>
  <si>
    <t>R Zandvoortweg</t>
  </si>
  <si>
    <t>L Vaartweg (N377)</t>
  </si>
  <si>
    <t>L (voor de rotonde!) Buiten de Venepoort g.o.i. Zwartewaterweg</t>
  </si>
  <si>
    <t>R Wolfshagenweg</t>
  </si>
  <si>
    <t>EWR  Nieuwe Wetering</t>
  </si>
  <si>
    <t>L Kerkwetering</t>
  </si>
  <si>
    <t xml:space="preserve">EWL Oude Wetering </t>
  </si>
  <si>
    <t>R Kerk Wetering</t>
  </si>
  <si>
    <t>EWL Bischopwetering</t>
  </si>
  <si>
    <t>R Stuurmansweg</t>
  </si>
  <si>
    <t>R Vaartweg (N377)</t>
  </si>
  <si>
    <t>L Verkavelingsweg</t>
  </si>
  <si>
    <t>R Ordelseweg</t>
  </si>
  <si>
    <t>R Ruitenborghweg g.o.i. Ruitenborghstraat</t>
  </si>
  <si>
    <t xml:space="preserve">R Beatrixstraat g.o.i. Raadhuisstraat </t>
  </si>
  <si>
    <t>EWL Vechtdijk</t>
  </si>
  <si>
    <t>L Franse Pad</t>
  </si>
  <si>
    <t>R Molendijk</t>
  </si>
  <si>
    <t>KR L Franse Pad &gt;&gt; dagteller op "NUL" zetten</t>
  </si>
  <si>
    <t xml:space="preserve">Verlaat parkeerterrein R Molendijk </t>
  </si>
  <si>
    <t>Y links aanhouden</t>
  </si>
  <si>
    <t>De Stokte L aanhouden</t>
  </si>
  <si>
    <t>Let op: hier kruis je een fietspad: auto te gast</t>
  </si>
  <si>
    <t>Let op: Voorrangsweg Dedemsweg oversteken</t>
  </si>
  <si>
    <t>EWL Grindweg Hasselt</t>
  </si>
  <si>
    <t xml:space="preserve">EWR Zwolseweg </t>
  </si>
  <si>
    <t>L Schoolsteeg</t>
  </si>
  <si>
    <t>EWL de dijk op</t>
  </si>
  <si>
    <t>terug de dijk op</t>
  </si>
  <si>
    <t xml:space="preserve">R dijk af parkeren  Veecaterdijk - Theehuis Zalkerveer </t>
  </si>
  <si>
    <t>R Schoolsteeg</t>
  </si>
  <si>
    <t xml:space="preserve">R Zwolseweg </t>
  </si>
  <si>
    <t>VKL L Bisschopwetering</t>
  </si>
  <si>
    <t>EWR , dan direct R Milligersteeg</t>
  </si>
  <si>
    <t>EWL Nieuwe wetering</t>
  </si>
  <si>
    <t>R Wolfhagenweg</t>
  </si>
  <si>
    <t>L Zwartewaterweg</t>
  </si>
  <si>
    <t xml:space="preserve">RTD 1e   </t>
  </si>
  <si>
    <t>R De Broekhuizen</t>
  </si>
  <si>
    <t>lengte: 72,2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</si>
</sst>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[$-F800]dddd\,\ mmmm\ dd\,\ yyyy"/>
    <numFmt numFmtId="166" formatCode="_ * #,##0.0_ ;_ * \-#,##0.0_ ;_ * &quot;-&quot;??_ ;_ @_ 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9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0" xfId="0" applyNumberFormat="1"/>
    <xf numFmtId="0" fontId="3" fillId="0" borderId="3" xfId="0" applyFont="1" applyBorder="1"/>
    <xf numFmtId="0" fontId="4" fillId="0" borderId="3" xfId="0" applyFont="1" applyBorder="1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12" xfId="0" applyFill="1" applyBorder="1"/>
    <xf numFmtId="0" fontId="3" fillId="4" borderId="3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0" xfId="0" applyFill="1"/>
    <xf numFmtId="0" fontId="0" fillId="4" borderId="13" xfId="0" applyFill="1" applyBorder="1"/>
    <xf numFmtId="0" fontId="0" fillId="4" borderId="0" xfId="0" applyFill="1" applyAlignment="1">
      <alignment horizontal="center"/>
    </xf>
    <xf numFmtId="0" fontId="0" fillId="4" borderId="2" xfId="0" applyFill="1" applyBorder="1"/>
    <xf numFmtId="14" fontId="2" fillId="4" borderId="0" xfId="0" applyNumberFormat="1" applyFont="1" applyFill="1" applyAlignment="1">
      <alignment horizontal="left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6" borderId="21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6" borderId="2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4" fontId="2" fillId="4" borderId="0" xfId="0" applyNumberFormat="1" applyFont="1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31" xfId="0" applyFont="1" applyFill="1" applyBorder="1" applyAlignment="1">
      <alignment vertical="center"/>
    </xf>
    <xf numFmtId="0" fontId="0" fillId="5" borderId="1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64" fontId="9" fillId="5" borderId="19" xfId="0" applyNumberFormat="1" applyFont="1" applyFill="1" applyBorder="1" applyAlignment="1">
      <alignment horizontal="center" vertical="center"/>
    </xf>
    <xf numFmtId="166" fontId="0" fillId="4" borderId="3" xfId="1" applyNumberFormat="1" applyFont="1" applyFill="1" applyBorder="1" applyProtection="1"/>
    <xf numFmtId="166" fontId="2" fillId="4" borderId="3" xfId="1" applyNumberFormat="1" applyFont="1" applyFill="1" applyBorder="1" applyAlignment="1" applyProtection="1">
      <alignment horizontal="center"/>
    </xf>
    <xf numFmtId="166" fontId="0" fillId="4" borderId="0" xfId="1" applyNumberFormat="1" applyFont="1" applyFill="1" applyBorder="1" applyProtection="1"/>
    <xf numFmtId="166" fontId="2" fillId="4" borderId="0" xfId="1" applyNumberFormat="1" applyFont="1" applyFill="1" applyBorder="1" applyAlignment="1" applyProtection="1">
      <alignment horizontal="center"/>
    </xf>
    <xf numFmtId="166" fontId="0" fillId="4" borderId="0" xfId="1" applyNumberFormat="1" applyFont="1" applyFill="1" applyBorder="1" applyAlignment="1" applyProtection="1">
      <alignment horizontal="left" vertical="center"/>
    </xf>
    <xf numFmtId="166" fontId="2" fillId="4" borderId="0" xfId="1" applyNumberFormat="1" applyFont="1" applyFill="1" applyBorder="1" applyAlignment="1" applyProtection="1">
      <alignment horizontal="left" vertical="center"/>
    </xf>
    <xf numFmtId="166" fontId="11" fillId="4" borderId="0" xfId="1" applyNumberFormat="1" applyFont="1" applyFill="1" applyBorder="1" applyAlignment="1" applyProtection="1">
      <alignment vertical="center"/>
    </xf>
    <xf numFmtId="166" fontId="2" fillId="5" borderId="24" xfId="1" applyNumberFormat="1" applyFont="1" applyFill="1" applyBorder="1" applyAlignment="1" applyProtection="1">
      <alignment horizontal="center" vertical="center" wrapText="1"/>
    </xf>
    <xf numFmtId="166" fontId="2" fillId="5" borderId="18" xfId="1" applyNumberFormat="1" applyFont="1" applyFill="1" applyBorder="1" applyAlignment="1" applyProtection="1">
      <alignment horizontal="center" vertical="center" wrapText="1"/>
    </xf>
    <xf numFmtId="166" fontId="9" fillId="4" borderId="25" xfId="1" applyNumberFormat="1" applyFont="1" applyFill="1" applyBorder="1" applyAlignment="1" applyProtection="1">
      <alignment horizontal="center" vertical="center"/>
    </xf>
    <xf numFmtId="166" fontId="6" fillId="6" borderId="4" xfId="1" applyNumberFormat="1" applyFont="1" applyFill="1" applyBorder="1" applyAlignment="1" applyProtection="1">
      <alignment horizontal="center" vertical="center"/>
    </xf>
    <xf numFmtId="166" fontId="6" fillId="6" borderId="1" xfId="1" applyNumberFormat="1" applyFont="1" applyFill="1" applyBorder="1" applyAlignment="1" applyProtection="1">
      <alignment horizontal="center" vertical="center"/>
      <protection locked="0"/>
    </xf>
    <xf numFmtId="166" fontId="12" fillId="5" borderId="24" xfId="1" applyNumberFormat="1" applyFont="1" applyFill="1" applyBorder="1" applyAlignment="1" applyProtection="1">
      <alignment horizontal="center" vertical="center"/>
    </xf>
    <xf numFmtId="166" fontId="9" fillId="5" borderId="18" xfId="1" applyNumberFormat="1" applyFont="1" applyFill="1" applyBorder="1" applyAlignment="1" applyProtection="1">
      <alignment horizontal="center" vertical="center"/>
    </xf>
    <xf numFmtId="166" fontId="0" fillId="4" borderId="0" xfId="1" applyNumberFormat="1" applyFont="1" applyFill="1" applyProtection="1"/>
    <xf numFmtId="0" fontId="2" fillId="4" borderId="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0" fontId="13" fillId="4" borderId="3" xfId="0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3" fillId="4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165" fontId="9" fillId="4" borderId="0" xfId="0" applyNumberFormat="1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4</xdr:col>
      <xdr:colOff>152400</xdr:colOff>
      <xdr:row>4</xdr:row>
      <xdr:rowOff>92075</xdr:rowOff>
    </xdr:to>
    <xdr:pic>
      <xdr:nvPicPr>
        <xdr:cNvPr id="2218" name="MG Logo-0" descr="MGCarclubLogo-1a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9620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125445</xdr:colOff>
      <xdr:row>1</xdr:row>
      <xdr:rowOff>18240</xdr:rowOff>
    </xdr:from>
    <xdr:to>
      <xdr:col>5</xdr:col>
      <xdr:colOff>1330865</xdr:colOff>
      <xdr:row>4</xdr:row>
      <xdr:rowOff>150280</xdr:rowOff>
    </xdr:to>
    <xdr:pic>
      <xdr:nvPicPr>
        <xdr:cNvPr id="2219" name="Afbeelding 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11" y="312096"/>
          <a:ext cx="1809953" cy="86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428760</xdr:colOff>
      <xdr:row>15</xdr:row>
      <xdr:rowOff>143576</xdr:rowOff>
    </xdr:from>
    <xdr:to>
      <xdr:col>7</xdr:col>
      <xdr:colOff>1596620</xdr:colOff>
      <xdr:row>17</xdr:row>
      <xdr:rowOff>320369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7D52D89-9AA1-6CCB-39D9-60289B7F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8388" y="4345385"/>
          <a:ext cx="1158335" cy="930213"/>
        </a:xfrm>
        <a:prstGeom prst="rect">
          <a:avLst/>
        </a:prstGeom>
      </xdr:spPr>
    </xdr:pic>
    <xdr:clientData/>
  </xdr:twoCellAnchor>
  <xdr:twoCellAnchor editAs="oneCell">
    <xdr:from>
      <xdr:col>6</xdr:col>
      <xdr:colOff>170237</xdr:colOff>
      <xdr:row>77</xdr:row>
      <xdr:rowOff>256702</xdr:rowOff>
    </xdr:from>
    <xdr:to>
      <xdr:col>6</xdr:col>
      <xdr:colOff>1142173</xdr:colOff>
      <xdr:row>79</xdr:row>
      <xdr:rowOff>116665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D28CC7A7-F5D2-83F0-F236-8895E901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5024" y="27912979"/>
          <a:ext cx="971936" cy="616558"/>
        </a:xfrm>
        <a:prstGeom prst="rect">
          <a:avLst/>
        </a:prstGeom>
      </xdr:spPr>
    </xdr:pic>
    <xdr:clientData/>
  </xdr:twoCellAnchor>
  <xdr:twoCellAnchor editAs="oneCell">
    <xdr:from>
      <xdr:col>7</xdr:col>
      <xdr:colOff>756256</xdr:colOff>
      <xdr:row>55</xdr:row>
      <xdr:rowOff>62773</xdr:rowOff>
    </xdr:from>
    <xdr:to>
      <xdr:col>7</xdr:col>
      <xdr:colOff>1424967</xdr:colOff>
      <xdr:row>57</xdr:row>
      <xdr:rowOff>360128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4EEB14D5-71CC-4C51-9239-FA16A480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884" y="19396496"/>
          <a:ext cx="665536" cy="1053951"/>
        </a:xfrm>
        <a:prstGeom prst="rect">
          <a:avLst/>
        </a:prstGeom>
      </xdr:spPr>
    </xdr:pic>
    <xdr:clientData/>
  </xdr:twoCellAnchor>
  <xdr:twoCellAnchor editAs="oneCell">
    <xdr:from>
      <xdr:col>7</xdr:col>
      <xdr:colOff>851170</xdr:colOff>
      <xdr:row>1</xdr:row>
      <xdr:rowOff>94169</xdr:rowOff>
    </xdr:from>
    <xdr:to>
      <xdr:col>9</xdr:col>
      <xdr:colOff>442270</xdr:colOff>
      <xdr:row>5</xdr:row>
      <xdr:rowOff>357372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62EE531-C594-4208-93F5-75E4EA10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10798" y="391403"/>
          <a:ext cx="1854132" cy="1276906"/>
        </a:xfrm>
        <a:prstGeom prst="rect">
          <a:avLst/>
        </a:prstGeom>
      </xdr:spPr>
    </xdr:pic>
    <xdr:clientData/>
  </xdr:twoCellAnchor>
  <xdr:twoCellAnchor editAs="oneCell">
    <xdr:from>
      <xdr:col>7</xdr:col>
      <xdr:colOff>276968</xdr:colOff>
      <xdr:row>77</xdr:row>
      <xdr:rowOff>337765</xdr:rowOff>
    </xdr:from>
    <xdr:to>
      <xdr:col>7</xdr:col>
      <xdr:colOff>1197265</xdr:colOff>
      <xdr:row>79</xdr:row>
      <xdr:rowOff>225441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98ABE2-C5B6-4093-B872-7BC63D94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36596" y="27994042"/>
          <a:ext cx="917122" cy="634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82"/>
  <sheetViews>
    <sheetView tabSelected="1" zoomScale="94" zoomScaleNormal="94" workbookViewId="0">
      <pane ySplit="1" topLeftCell="A77" activePane="bottomLeft" state="frozen"/>
      <selection pane="bottomLeft" activeCell="H88" sqref="H88"/>
    </sheetView>
  </sheetViews>
  <sheetFormatPr defaultColWidth="9.140625" defaultRowHeight="12.75" x14ac:dyDescent="0.2"/>
  <cols>
    <col min="1" max="2" width="9.140625" style="54"/>
    <col min="3" max="3" width="6.5703125" style="54" customWidth="1"/>
    <col min="4" max="4" width="8" style="94" customWidth="1"/>
    <col min="5" max="5" width="9.5703125" style="94" bestFit="1" customWidth="1"/>
    <col min="6" max="6" width="20.140625" style="54" customWidth="1"/>
    <col min="7" max="7" width="20.7109375" style="54" customWidth="1"/>
    <col min="8" max="8" width="26.140625" style="54" customWidth="1"/>
    <col min="9" max="9" width="7.7109375" style="54" customWidth="1"/>
    <col min="10" max="10" width="8.7109375" style="54" customWidth="1"/>
    <col min="11" max="16384" width="9.140625" style="54"/>
  </cols>
  <sheetData>
    <row r="1" spans="3:10" ht="23.25" x14ac:dyDescent="0.35">
      <c r="C1" s="50"/>
      <c r="D1" s="80"/>
      <c r="E1" s="81"/>
      <c r="F1" s="51"/>
      <c r="G1" s="110" t="s">
        <v>41</v>
      </c>
      <c r="H1" s="111"/>
      <c r="I1" s="52"/>
      <c r="J1" s="53"/>
    </row>
    <row r="2" spans="3:10" ht="20.25" x14ac:dyDescent="0.3">
      <c r="C2" s="55"/>
      <c r="D2" s="82"/>
      <c r="E2" s="83"/>
      <c r="F2" s="56"/>
      <c r="G2" s="112" t="s">
        <v>36</v>
      </c>
      <c r="H2" s="113"/>
      <c r="J2" s="57"/>
    </row>
    <row r="3" spans="3:10" ht="20.25" x14ac:dyDescent="0.3">
      <c r="C3" s="55"/>
      <c r="D3" s="82"/>
      <c r="E3" s="83"/>
      <c r="F3" s="56"/>
      <c r="G3" s="112" t="s">
        <v>28</v>
      </c>
      <c r="H3" s="113"/>
      <c r="J3" s="57"/>
    </row>
    <row r="4" spans="3:10" ht="18" customHeight="1" x14ac:dyDescent="0.25">
      <c r="C4" s="55"/>
      <c r="D4" s="82"/>
      <c r="E4" s="83"/>
      <c r="F4" s="56"/>
      <c r="G4" s="114" t="s">
        <v>40</v>
      </c>
      <c r="H4" s="115"/>
      <c r="J4" s="57"/>
    </row>
    <row r="5" spans="3:10" ht="20.25" customHeight="1" x14ac:dyDescent="0.2">
      <c r="C5" s="55"/>
      <c r="D5" s="82"/>
      <c r="E5" s="83"/>
      <c r="F5" s="56"/>
      <c r="G5" s="54" t="s">
        <v>102</v>
      </c>
      <c r="H5" s="58"/>
      <c r="J5" s="57"/>
    </row>
    <row r="6" spans="3:10" ht="40.15" customHeight="1" x14ac:dyDescent="0.2">
      <c r="C6" s="70" t="s">
        <v>39</v>
      </c>
      <c r="D6" s="84"/>
      <c r="E6" s="85"/>
      <c r="F6" s="71"/>
      <c r="G6" s="72" t="s">
        <v>38</v>
      </c>
      <c r="H6" s="73"/>
      <c r="I6" s="71"/>
      <c r="J6" s="74"/>
    </row>
    <row r="7" spans="3:10" ht="20.100000000000001" customHeight="1" x14ac:dyDescent="0.2">
      <c r="C7" s="97" t="s">
        <v>34</v>
      </c>
      <c r="D7" s="98"/>
      <c r="E7" s="98"/>
      <c r="F7" s="69" t="s">
        <v>15</v>
      </c>
      <c r="G7" s="68" t="s">
        <v>17</v>
      </c>
      <c r="H7" s="108" t="s">
        <v>23</v>
      </c>
      <c r="I7" s="98"/>
      <c r="J7" s="109"/>
    </row>
    <row r="8" spans="3:10" ht="20.100000000000001" customHeight="1" x14ac:dyDescent="0.2">
      <c r="C8" s="97" t="s">
        <v>35</v>
      </c>
      <c r="D8" s="98"/>
      <c r="E8" s="98"/>
      <c r="F8" s="69" t="s">
        <v>14</v>
      </c>
      <c r="G8" s="68" t="s">
        <v>25</v>
      </c>
      <c r="H8" s="108" t="s">
        <v>22</v>
      </c>
      <c r="I8" s="98"/>
      <c r="J8" s="109"/>
    </row>
    <row r="9" spans="3:10" ht="20.100000000000001" customHeight="1" x14ac:dyDescent="0.2">
      <c r="C9" s="105" t="s">
        <v>37</v>
      </c>
      <c r="D9" s="106"/>
      <c r="E9" s="106"/>
      <c r="F9" s="69" t="s">
        <v>16</v>
      </c>
      <c r="G9" s="68" t="s">
        <v>24</v>
      </c>
      <c r="H9" s="108" t="s">
        <v>21</v>
      </c>
      <c r="I9" s="98"/>
      <c r="J9" s="109"/>
    </row>
    <row r="10" spans="3:10" ht="20.100000000000001" customHeight="1" x14ac:dyDescent="0.2">
      <c r="C10" s="105" t="s">
        <v>29</v>
      </c>
      <c r="D10" s="106"/>
      <c r="E10" s="106"/>
      <c r="F10" s="69" t="s">
        <v>27</v>
      </c>
      <c r="G10" s="68" t="s">
        <v>26</v>
      </c>
      <c r="H10" s="108" t="s">
        <v>18</v>
      </c>
      <c r="I10" s="98"/>
      <c r="J10" s="109"/>
    </row>
    <row r="11" spans="3:10" ht="20.100000000000001" customHeight="1" x14ac:dyDescent="0.2">
      <c r="C11" s="75" t="s">
        <v>30</v>
      </c>
      <c r="D11" s="86"/>
      <c r="E11" s="86"/>
      <c r="F11" s="75"/>
      <c r="G11" s="75"/>
      <c r="H11" s="75"/>
      <c r="I11" s="75"/>
      <c r="J11" s="76"/>
    </row>
    <row r="12" spans="3:10" ht="20.100000000000001" customHeight="1" x14ac:dyDescent="0.2">
      <c r="C12" s="75" t="s">
        <v>31</v>
      </c>
      <c r="D12" s="86"/>
      <c r="E12" s="86"/>
      <c r="F12" s="75"/>
      <c r="G12" s="75"/>
      <c r="H12" s="75"/>
      <c r="I12" s="75"/>
      <c r="J12" s="76"/>
    </row>
    <row r="13" spans="3:10" ht="20.100000000000001" customHeight="1" x14ac:dyDescent="0.2">
      <c r="C13" s="75" t="s">
        <v>32</v>
      </c>
      <c r="D13" s="86"/>
      <c r="E13" s="86"/>
      <c r="F13" s="75"/>
      <c r="G13" s="75"/>
      <c r="H13" s="75"/>
      <c r="I13" s="75"/>
      <c r="J13" s="76"/>
    </row>
    <row r="14" spans="3:10" ht="20.100000000000001" customHeight="1" thickBot="1" x14ac:dyDescent="0.25">
      <c r="C14" s="75" t="s">
        <v>33</v>
      </c>
      <c r="D14" s="86"/>
      <c r="E14" s="86"/>
      <c r="F14" s="75"/>
      <c r="G14" s="75"/>
      <c r="H14" s="75"/>
      <c r="I14" s="75"/>
      <c r="J14" s="76"/>
    </row>
    <row r="15" spans="3:10" ht="30" customHeight="1" thickBot="1" x14ac:dyDescent="0.25">
      <c r="C15" s="59" t="s">
        <v>0</v>
      </c>
      <c r="D15" s="87" t="s">
        <v>20</v>
      </c>
      <c r="E15" s="88" t="s">
        <v>3</v>
      </c>
      <c r="F15" s="99" t="s">
        <v>19</v>
      </c>
      <c r="G15" s="99"/>
      <c r="H15" s="99"/>
      <c r="I15" s="60" t="s">
        <v>4</v>
      </c>
      <c r="J15" s="61" t="s">
        <v>5</v>
      </c>
    </row>
    <row r="16" spans="3:10" ht="30" customHeight="1" x14ac:dyDescent="0.2">
      <c r="C16" s="62">
        <v>0</v>
      </c>
      <c r="D16" s="89">
        <v>0</v>
      </c>
      <c r="E16" s="90">
        <v>0</v>
      </c>
      <c r="F16" s="100" t="s">
        <v>82</v>
      </c>
      <c r="G16" s="100"/>
      <c r="H16" s="100"/>
      <c r="I16" s="63">
        <v>0</v>
      </c>
      <c r="J16" s="64">
        <v>0</v>
      </c>
    </row>
    <row r="17" spans="3:10" ht="30" customHeight="1" x14ac:dyDescent="0.2">
      <c r="C17" s="62">
        <v>1</v>
      </c>
      <c r="D17" s="89">
        <f>+D16+E17</f>
        <v>0</v>
      </c>
      <c r="E17" s="90">
        <v>0</v>
      </c>
      <c r="F17" s="101" t="s">
        <v>81</v>
      </c>
      <c r="G17" s="102"/>
      <c r="H17" s="103"/>
      <c r="I17" s="66">
        <f t="shared" ref="I17:I25" si="0">D17*0.625</f>
        <v>0</v>
      </c>
      <c r="J17" s="67">
        <f t="shared" ref="J17:J25" si="1">E17*0.625</f>
        <v>0</v>
      </c>
    </row>
    <row r="18" spans="3:10" ht="30" customHeight="1" x14ac:dyDescent="0.2">
      <c r="C18" s="65">
        <v>2</v>
      </c>
      <c r="D18" s="89">
        <v>0.05</v>
      </c>
      <c r="E18" s="91">
        <f>+D18-D17</f>
        <v>0.05</v>
      </c>
      <c r="F18" s="101" t="s">
        <v>42</v>
      </c>
      <c r="G18" s="102"/>
      <c r="H18" s="103"/>
      <c r="I18" s="66">
        <f t="shared" si="0"/>
        <v>3.125E-2</v>
      </c>
      <c r="J18" s="67">
        <f t="shared" si="1"/>
        <v>3.125E-2</v>
      </c>
    </row>
    <row r="19" spans="3:10" ht="30" customHeight="1" x14ac:dyDescent="0.2">
      <c r="C19" s="65">
        <v>3</v>
      </c>
      <c r="D19" s="89">
        <v>0.21</v>
      </c>
      <c r="E19" s="91">
        <f>+D19-D18</f>
        <v>0.15999999999999998</v>
      </c>
      <c r="F19" s="104" t="s">
        <v>43</v>
      </c>
      <c r="G19" s="104"/>
      <c r="H19" s="104"/>
      <c r="I19" s="66">
        <f t="shared" si="0"/>
        <v>0.13125000000000001</v>
      </c>
      <c r="J19" s="67">
        <f t="shared" si="1"/>
        <v>9.9999999999999978E-2</v>
      </c>
    </row>
    <row r="20" spans="3:10" ht="30" customHeight="1" x14ac:dyDescent="0.2">
      <c r="C20" s="65">
        <v>4</v>
      </c>
      <c r="D20" s="89">
        <v>0.53</v>
      </c>
      <c r="E20" s="91">
        <f t="shared" ref="E20:E79" si="2">+D20-D19</f>
        <v>0.32000000000000006</v>
      </c>
      <c r="F20" s="104" t="s">
        <v>44</v>
      </c>
      <c r="G20" s="104"/>
      <c r="H20" s="104"/>
      <c r="I20" s="66">
        <f t="shared" si="0"/>
        <v>0.33125000000000004</v>
      </c>
      <c r="J20" s="67">
        <f t="shared" si="1"/>
        <v>0.20000000000000004</v>
      </c>
    </row>
    <row r="21" spans="3:10" ht="30" customHeight="1" x14ac:dyDescent="0.2">
      <c r="C21" s="65">
        <v>5</v>
      </c>
      <c r="D21" s="89">
        <v>1.44</v>
      </c>
      <c r="E21" s="91">
        <f t="shared" si="2"/>
        <v>0.90999999999999992</v>
      </c>
      <c r="F21" s="104" t="s">
        <v>83</v>
      </c>
      <c r="G21" s="104"/>
      <c r="H21" s="104"/>
      <c r="I21" s="66">
        <f t="shared" si="0"/>
        <v>0.89999999999999991</v>
      </c>
      <c r="J21" s="67">
        <f t="shared" si="1"/>
        <v>0.56874999999999998</v>
      </c>
    </row>
    <row r="22" spans="3:10" ht="30" customHeight="1" x14ac:dyDescent="0.2">
      <c r="C22" s="65">
        <v>6</v>
      </c>
      <c r="D22" s="89">
        <v>1.65</v>
      </c>
      <c r="E22" s="91">
        <f t="shared" si="2"/>
        <v>0.20999999999999996</v>
      </c>
      <c r="F22" s="104" t="s">
        <v>45</v>
      </c>
      <c r="G22" s="104"/>
      <c r="H22" s="104"/>
      <c r="I22" s="66">
        <f t="shared" si="0"/>
        <v>1.03125</v>
      </c>
      <c r="J22" s="67">
        <f t="shared" si="1"/>
        <v>0.13124999999999998</v>
      </c>
    </row>
    <row r="23" spans="3:10" ht="30" customHeight="1" x14ac:dyDescent="0.2">
      <c r="C23" s="65">
        <v>7</v>
      </c>
      <c r="D23" s="89">
        <v>4.37</v>
      </c>
      <c r="E23" s="91">
        <f t="shared" si="2"/>
        <v>2.72</v>
      </c>
      <c r="F23" s="104" t="s">
        <v>84</v>
      </c>
      <c r="G23" s="104"/>
      <c r="H23" s="104"/>
      <c r="I23" s="66">
        <f t="shared" si="0"/>
        <v>2.7312500000000002</v>
      </c>
      <c r="J23" s="67">
        <f t="shared" si="1"/>
        <v>1.7000000000000002</v>
      </c>
    </row>
    <row r="24" spans="3:10" ht="30" customHeight="1" x14ac:dyDescent="0.2">
      <c r="C24" s="65">
        <v>8</v>
      </c>
      <c r="D24" s="89">
        <v>4.8600000000000003</v>
      </c>
      <c r="E24" s="91">
        <f t="shared" si="2"/>
        <v>0.49000000000000021</v>
      </c>
      <c r="F24" s="104" t="s">
        <v>85</v>
      </c>
      <c r="G24" s="104"/>
      <c r="H24" s="104"/>
      <c r="I24" s="66">
        <f t="shared" si="0"/>
        <v>3.0375000000000001</v>
      </c>
      <c r="J24" s="67">
        <f t="shared" si="1"/>
        <v>0.30625000000000013</v>
      </c>
    </row>
    <row r="25" spans="3:10" ht="30" customHeight="1" x14ac:dyDescent="0.2">
      <c r="C25" s="65">
        <v>9</v>
      </c>
      <c r="D25" s="89">
        <v>5</v>
      </c>
      <c r="E25" s="91">
        <f t="shared" si="2"/>
        <v>0.13999999999999968</v>
      </c>
      <c r="F25" s="104" t="s">
        <v>46</v>
      </c>
      <c r="G25" s="104"/>
      <c r="H25" s="104"/>
      <c r="I25" s="66">
        <f t="shared" si="0"/>
        <v>3.125</v>
      </c>
      <c r="J25" s="67">
        <f t="shared" si="1"/>
        <v>8.74999999999998E-2</v>
      </c>
    </row>
    <row r="26" spans="3:10" ht="30" customHeight="1" x14ac:dyDescent="0.2">
      <c r="C26" s="65">
        <v>10</v>
      </c>
      <c r="D26" s="89">
        <v>5.25</v>
      </c>
      <c r="E26" s="91">
        <f t="shared" si="2"/>
        <v>0.25</v>
      </c>
      <c r="F26" s="104" t="s">
        <v>47</v>
      </c>
      <c r="G26" s="104"/>
      <c r="H26" s="104"/>
      <c r="I26" s="66">
        <f t="shared" ref="I20:I79" si="3">D26*0.625</f>
        <v>3.28125</v>
      </c>
      <c r="J26" s="67">
        <f t="shared" ref="J20:J79" si="4">E26*0.625</f>
        <v>0.15625</v>
      </c>
    </row>
    <row r="27" spans="3:10" ht="30" customHeight="1" x14ac:dyDescent="0.2">
      <c r="C27" s="65">
        <v>11</v>
      </c>
      <c r="D27" s="89">
        <v>5.27</v>
      </c>
      <c r="E27" s="91">
        <f t="shared" si="2"/>
        <v>1.9999999999999574E-2</v>
      </c>
      <c r="F27" s="104" t="s">
        <v>48</v>
      </c>
      <c r="G27" s="104"/>
      <c r="H27" s="104"/>
      <c r="I27" s="66">
        <f t="shared" si="3"/>
        <v>3.2937499999999997</v>
      </c>
      <c r="J27" s="67">
        <f t="shared" si="4"/>
        <v>1.2499999999999734E-2</v>
      </c>
    </row>
    <row r="28" spans="3:10" ht="30" customHeight="1" x14ac:dyDescent="0.2">
      <c r="C28" s="65">
        <v>12</v>
      </c>
      <c r="D28" s="89">
        <v>5.36</v>
      </c>
      <c r="E28" s="91">
        <f t="shared" si="2"/>
        <v>9.0000000000000746E-2</v>
      </c>
      <c r="F28" s="101" t="s">
        <v>49</v>
      </c>
      <c r="G28" s="102"/>
      <c r="H28" s="103"/>
      <c r="I28" s="66">
        <f t="shared" si="3"/>
        <v>3.35</v>
      </c>
      <c r="J28" s="67">
        <f t="shared" si="4"/>
        <v>5.6250000000000466E-2</v>
      </c>
    </row>
    <row r="29" spans="3:10" ht="30" customHeight="1" x14ac:dyDescent="0.2">
      <c r="C29" s="65">
        <v>13</v>
      </c>
      <c r="D29" s="89">
        <v>5.6</v>
      </c>
      <c r="E29" s="91">
        <f t="shared" si="2"/>
        <v>0.23999999999999932</v>
      </c>
      <c r="F29" s="104" t="s">
        <v>50</v>
      </c>
      <c r="G29" s="104"/>
      <c r="H29" s="104"/>
      <c r="I29" s="66">
        <f t="shared" si="3"/>
        <v>3.5</v>
      </c>
      <c r="J29" s="67">
        <f t="shared" si="4"/>
        <v>0.14999999999999958</v>
      </c>
    </row>
    <row r="30" spans="3:10" ht="30" customHeight="1" x14ac:dyDescent="0.2">
      <c r="C30" s="65">
        <v>14</v>
      </c>
      <c r="D30" s="89">
        <v>7.2</v>
      </c>
      <c r="E30" s="91">
        <f t="shared" si="2"/>
        <v>1.6000000000000005</v>
      </c>
      <c r="F30" s="104" t="s">
        <v>51</v>
      </c>
      <c r="G30" s="104"/>
      <c r="H30" s="104"/>
      <c r="I30" s="66">
        <f t="shared" si="3"/>
        <v>4.5</v>
      </c>
      <c r="J30" s="67">
        <f t="shared" si="4"/>
        <v>1.0000000000000004</v>
      </c>
    </row>
    <row r="31" spans="3:10" ht="30" customHeight="1" x14ac:dyDescent="0.2">
      <c r="C31" s="65">
        <v>15</v>
      </c>
      <c r="D31" s="89">
        <v>7.76</v>
      </c>
      <c r="E31" s="91">
        <f t="shared" si="2"/>
        <v>0.55999999999999961</v>
      </c>
      <c r="F31" s="104" t="s">
        <v>52</v>
      </c>
      <c r="G31" s="104"/>
      <c r="H31" s="104"/>
      <c r="I31" s="66">
        <f t="shared" si="3"/>
        <v>4.8499999999999996</v>
      </c>
      <c r="J31" s="67">
        <f t="shared" si="4"/>
        <v>0.34999999999999976</v>
      </c>
    </row>
    <row r="32" spans="3:10" ht="30" customHeight="1" x14ac:dyDescent="0.2">
      <c r="C32" s="65">
        <v>16</v>
      </c>
      <c r="D32" s="89">
        <v>10.16</v>
      </c>
      <c r="E32" s="91">
        <f t="shared" si="2"/>
        <v>2.4000000000000004</v>
      </c>
      <c r="F32" s="95" t="s">
        <v>86</v>
      </c>
      <c r="G32" s="95"/>
      <c r="H32" s="95"/>
      <c r="I32" s="66">
        <f t="shared" si="3"/>
        <v>6.35</v>
      </c>
      <c r="J32" s="67">
        <f t="shared" si="4"/>
        <v>1.5000000000000002</v>
      </c>
    </row>
    <row r="33" spans="3:10" ht="30" customHeight="1" x14ac:dyDescent="0.2">
      <c r="C33" s="65">
        <v>17</v>
      </c>
      <c r="D33" s="89">
        <v>9</v>
      </c>
      <c r="E33" s="91">
        <f t="shared" si="2"/>
        <v>-1.1600000000000001</v>
      </c>
      <c r="F33" s="104" t="s">
        <v>53</v>
      </c>
      <c r="G33" s="104"/>
      <c r="H33" s="104"/>
      <c r="I33" s="66">
        <f t="shared" si="3"/>
        <v>5.625</v>
      </c>
      <c r="J33" s="67">
        <f t="shared" si="4"/>
        <v>-0.72500000000000009</v>
      </c>
    </row>
    <row r="34" spans="3:10" ht="30" customHeight="1" x14ac:dyDescent="0.2">
      <c r="C34" s="65">
        <v>18</v>
      </c>
      <c r="D34" s="89">
        <v>11.9</v>
      </c>
      <c r="E34" s="91">
        <f t="shared" si="2"/>
        <v>2.9000000000000004</v>
      </c>
      <c r="F34" s="104" t="s">
        <v>54</v>
      </c>
      <c r="G34" s="104"/>
      <c r="H34" s="104"/>
      <c r="I34" s="66">
        <f t="shared" si="3"/>
        <v>7.4375</v>
      </c>
      <c r="J34" s="67">
        <f t="shared" si="4"/>
        <v>1.8125000000000002</v>
      </c>
    </row>
    <row r="35" spans="3:10" ht="30" customHeight="1" x14ac:dyDescent="0.2">
      <c r="C35" s="65">
        <v>19</v>
      </c>
      <c r="D35" s="89">
        <v>13.4</v>
      </c>
      <c r="E35" s="91">
        <f t="shared" si="2"/>
        <v>1.5</v>
      </c>
      <c r="F35" s="104" t="s">
        <v>55</v>
      </c>
      <c r="G35" s="104"/>
      <c r="H35" s="104"/>
      <c r="I35" s="66">
        <f t="shared" si="3"/>
        <v>8.375</v>
      </c>
      <c r="J35" s="67">
        <f t="shared" si="4"/>
        <v>0.9375</v>
      </c>
    </row>
    <row r="36" spans="3:10" ht="30" customHeight="1" x14ac:dyDescent="0.2">
      <c r="C36" s="65">
        <v>20</v>
      </c>
      <c r="D36" s="89">
        <v>14.77</v>
      </c>
      <c r="E36" s="91">
        <f t="shared" si="2"/>
        <v>1.3699999999999992</v>
      </c>
      <c r="F36" s="104" t="s">
        <v>56</v>
      </c>
      <c r="G36" s="104"/>
      <c r="H36" s="104"/>
      <c r="I36" s="66">
        <f t="shared" si="3"/>
        <v>9.2312499999999993</v>
      </c>
      <c r="J36" s="67">
        <f t="shared" si="4"/>
        <v>0.85624999999999951</v>
      </c>
    </row>
    <row r="37" spans="3:10" ht="30" customHeight="1" x14ac:dyDescent="0.2">
      <c r="C37" s="65">
        <v>21</v>
      </c>
      <c r="D37" s="89">
        <v>17.41</v>
      </c>
      <c r="E37" s="91">
        <f t="shared" si="2"/>
        <v>2.6400000000000006</v>
      </c>
      <c r="F37" s="104" t="s">
        <v>57</v>
      </c>
      <c r="G37" s="104"/>
      <c r="H37" s="104"/>
      <c r="I37" s="66">
        <f t="shared" si="3"/>
        <v>10.88125</v>
      </c>
      <c r="J37" s="67">
        <f t="shared" si="4"/>
        <v>1.6500000000000004</v>
      </c>
    </row>
    <row r="38" spans="3:10" ht="30" customHeight="1" x14ac:dyDescent="0.2">
      <c r="C38" s="65">
        <v>22</v>
      </c>
      <c r="D38" s="89">
        <v>17.920000000000002</v>
      </c>
      <c r="E38" s="91">
        <f t="shared" si="2"/>
        <v>0.51000000000000156</v>
      </c>
      <c r="F38" s="104" t="s">
        <v>58</v>
      </c>
      <c r="G38" s="104"/>
      <c r="H38" s="104"/>
      <c r="I38" s="66">
        <f t="shared" si="3"/>
        <v>11.200000000000001</v>
      </c>
      <c r="J38" s="67">
        <f t="shared" si="4"/>
        <v>0.31875000000000098</v>
      </c>
    </row>
    <row r="39" spans="3:10" ht="30" customHeight="1" x14ac:dyDescent="0.2">
      <c r="C39" s="65">
        <v>23</v>
      </c>
      <c r="D39" s="89">
        <v>18.53</v>
      </c>
      <c r="E39" s="91">
        <f t="shared" si="2"/>
        <v>0.60999999999999943</v>
      </c>
      <c r="F39" s="101" t="s">
        <v>59</v>
      </c>
      <c r="G39" s="102"/>
      <c r="H39" s="103"/>
      <c r="I39" s="66">
        <f t="shared" si="3"/>
        <v>11.581250000000001</v>
      </c>
      <c r="J39" s="67">
        <f t="shared" si="4"/>
        <v>0.38124999999999964</v>
      </c>
    </row>
    <row r="40" spans="3:10" ht="30" customHeight="1" x14ac:dyDescent="0.2">
      <c r="C40" s="65">
        <v>24</v>
      </c>
      <c r="D40" s="89">
        <v>18.79</v>
      </c>
      <c r="E40" s="91">
        <f t="shared" si="2"/>
        <v>0.25999999999999801</v>
      </c>
      <c r="F40" s="107" t="s">
        <v>60</v>
      </c>
      <c r="G40" s="107"/>
      <c r="H40" s="107"/>
      <c r="I40" s="66">
        <f t="shared" si="3"/>
        <v>11.743749999999999</v>
      </c>
      <c r="J40" s="67">
        <f t="shared" si="4"/>
        <v>0.16249999999999876</v>
      </c>
    </row>
    <row r="41" spans="3:10" ht="30" customHeight="1" x14ac:dyDescent="0.2">
      <c r="C41" s="65">
        <v>25</v>
      </c>
      <c r="D41" s="89">
        <v>19.98</v>
      </c>
      <c r="E41" s="91">
        <f t="shared" si="2"/>
        <v>1.1900000000000013</v>
      </c>
      <c r="F41" s="104" t="s">
        <v>61</v>
      </c>
      <c r="G41" s="104"/>
      <c r="H41" s="104"/>
      <c r="I41" s="66">
        <f t="shared" si="3"/>
        <v>12.487500000000001</v>
      </c>
      <c r="J41" s="67">
        <f t="shared" si="4"/>
        <v>0.7437500000000008</v>
      </c>
    </row>
    <row r="42" spans="3:10" ht="30" customHeight="1" x14ac:dyDescent="0.2">
      <c r="C42" s="65">
        <v>26</v>
      </c>
      <c r="D42" s="89">
        <v>21.84</v>
      </c>
      <c r="E42" s="91">
        <f t="shared" si="2"/>
        <v>1.8599999999999994</v>
      </c>
      <c r="F42" s="104" t="s">
        <v>87</v>
      </c>
      <c r="G42" s="104"/>
      <c r="H42" s="104"/>
      <c r="I42" s="66">
        <f t="shared" si="3"/>
        <v>13.65</v>
      </c>
      <c r="J42" s="67">
        <f t="shared" si="4"/>
        <v>1.1624999999999996</v>
      </c>
    </row>
    <row r="43" spans="3:10" ht="30" customHeight="1" x14ac:dyDescent="0.2">
      <c r="C43" s="65">
        <v>27</v>
      </c>
      <c r="D43" s="89">
        <v>24.1</v>
      </c>
      <c r="E43" s="91">
        <f t="shared" si="2"/>
        <v>2.2600000000000016</v>
      </c>
      <c r="F43" s="104" t="s">
        <v>62</v>
      </c>
      <c r="G43" s="104"/>
      <c r="H43" s="104"/>
      <c r="I43" s="66">
        <f t="shared" si="3"/>
        <v>15.0625</v>
      </c>
      <c r="J43" s="67">
        <f t="shared" si="4"/>
        <v>1.412500000000001</v>
      </c>
    </row>
    <row r="44" spans="3:10" ht="30" customHeight="1" x14ac:dyDescent="0.2">
      <c r="C44" s="65">
        <v>28</v>
      </c>
      <c r="D44" s="89">
        <v>25.02</v>
      </c>
      <c r="E44" s="91">
        <f t="shared" si="2"/>
        <v>0.91999999999999815</v>
      </c>
      <c r="F44" s="104" t="s">
        <v>63</v>
      </c>
      <c r="G44" s="104"/>
      <c r="H44" s="104"/>
      <c r="I44" s="66">
        <f t="shared" si="3"/>
        <v>15.637499999999999</v>
      </c>
      <c r="J44" s="67">
        <f t="shared" si="4"/>
        <v>0.57499999999999885</v>
      </c>
    </row>
    <row r="45" spans="3:10" ht="30" customHeight="1" x14ac:dyDescent="0.2">
      <c r="C45" s="65">
        <v>29</v>
      </c>
      <c r="D45" s="89">
        <v>25.34</v>
      </c>
      <c r="E45" s="91">
        <f t="shared" si="2"/>
        <v>0.32000000000000028</v>
      </c>
      <c r="F45" s="104" t="s">
        <v>64</v>
      </c>
      <c r="G45" s="104"/>
      <c r="H45" s="104"/>
      <c r="I45" s="66">
        <f t="shared" si="3"/>
        <v>15.8375</v>
      </c>
      <c r="J45" s="67">
        <f t="shared" si="4"/>
        <v>0.20000000000000018</v>
      </c>
    </row>
    <row r="46" spans="3:10" ht="30" customHeight="1" x14ac:dyDescent="0.2">
      <c r="C46" s="65">
        <v>30</v>
      </c>
      <c r="D46" s="89">
        <v>25.68</v>
      </c>
      <c r="E46" s="91">
        <f t="shared" si="2"/>
        <v>0.33999999999999986</v>
      </c>
      <c r="F46" s="104" t="s">
        <v>48</v>
      </c>
      <c r="G46" s="104"/>
      <c r="H46" s="104"/>
      <c r="I46" s="66">
        <f t="shared" si="3"/>
        <v>16.05</v>
      </c>
      <c r="J46" s="67">
        <f t="shared" si="4"/>
        <v>0.21249999999999991</v>
      </c>
    </row>
    <row r="47" spans="3:10" ht="30" customHeight="1" x14ac:dyDescent="0.2">
      <c r="C47" s="65">
        <v>31</v>
      </c>
      <c r="D47" s="89">
        <v>26.85</v>
      </c>
      <c r="E47" s="91">
        <f t="shared" si="2"/>
        <v>1.1700000000000017</v>
      </c>
      <c r="F47" s="104" t="s">
        <v>65</v>
      </c>
      <c r="G47" s="104"/>
      <c r="H47" s="104"/>
      <c r="I47" s="66">
        <f t="shared" si="3"/>
        <v>16.78125</v>
      </c>
      <c r="J47" s="67">
        <f t="shared" si="4"/>
        <v>0.73125000000000107</v>
      </c>
    </row>
    <row r="48" spans="3:10" ht="30" customHeight="1" x14ac:dyDescent="0.2">
      <c r="C48" s="65">
        <v>32</v>
      </c>
      <c r="D48" s="89">
        <v>27.78</v>
      </c>
      <c r="E48" s="91">
        <f t="shared" si="2"/>
        <v>0.92999999999999972</v>
      </c>
      <c r="F48" s="104" t="s">
        <v>66</v>
      </c>
      <c r="G48" s="104"/>
      <c r="H48" s="104"/>
      <c r="I48" s="66">
        <f t="shared" si="3"/>
        <v>17.362500000000001</v>
      </c>
      <c r="J48" s="67">
        <f t="shared" si="4"/>
        <v>0.58124999999999982</v>
      </c>
    </row>
    <row r="49" spans="3:10" ht="30" customHeight="1" x14ac:dyDescent="0.2">
      <c r="C49" s="65">
        <v>33</v>
      </c>
      <c r="D49" s="89">
        <v>30.17</v>
      </c>
      <c r="E49" s="91">
        <f t="shared" si="2"/>
        <v>2.3900000000000006</v>
      </c>
      <c r="F49" s="104" t="s">
        <v>67</v>
      </c>
      <c r="G49" s="104"/>
      <c r="H49" s="104"/>
      <c r="I49" s="66">
        <f t="shared" si="3"/>
        <v>18.856250000000003</v>
      </c>
      <c r="J49" s="67">
        <f t="shared" si="4"/>
        <v>1.4937500000000004</v>
      </c>
    </row>
    <row r="50" spans="3:10" ht="30" customHeight="1" x14ac:dyDescent="0.2">
      <c r="C50" s="65">
        <v>34</v>
      </c>
      <c r="D50" s="89">
        <v>30.31</v>
      </c>
      <c r="E50" s="91">
        <f t="shared" si="2"/>
        <v>0.13999999999999702</v>
      </c>
      <c r="F50" s="104" t="s">
        <v>68</v>
      </c>
      <c r="G50" s="104"/>
      <c r="H50" s="104"/>
      <c r="I50" s="66">
        <f t="shared" si="3"/>
        <v>18.943749999999998</v>
      </c>
      <c r="J50" s="67">
        <f t="shared" si="4"/>
        <v>8.7499999999998135E-2</v>
      </c>
    </row>
    <row r="51" spans="3:10" ht="30" customHeight="1" x14ac:dyDescent="0.2">
      <c r="C51" s="65">
        <v>35</v>
      </c>
      <c r="D51" s="89">
        <v>32.56</v>
      </c>
      <c r="E51" s="91">
        <f t="shared" si="2"/>
        <v>2.2500000000000036</v>
      </c>
      <c r="F51" s="104" t="s">
        <v>69</v>
      </c>
      <c r="G51" s="104"/>
      <c r="H51" s="104"/>
      <c r="I51" s="66">
        <f t="shared" si="3"/>
        <v>20.350000000000001</v>
      </c>
      <c r="J51" s="67">
        <f t="shared" si="4"/>
        <v>1.4062500000000022</v>
      </c>
    </row>
    <row r="52" spans="3:10" ht="30" customHeight="1" x14ac:dyDescent="0.2">
      <c r="C52" s="65">
        <v>36</v>
      </c>
      <c r="D52" s="89">
        <v>32.619999999999997</v>
      </c>
      <c r="E52" s="91">
        <f t="shared" si="2"/>
        <v>5.9999999999995168E-2</v>
      </c>
      <c r="F52" s="104" t="s">
        <v>70</v>
      </c>
      <c r="G52" s="104"/>
      <c r="H52" s="104"/>
      <c r="I52" s="66">
        <f t="shared" si="3"/>
        <v>20.387499999999999</v>
      </c>
      <c r="J52" s="67">
        <f t="shared" si="4"/>
        <v>3.749999999999698E-2</v>
      </c>
    </row>
    <row r="53" spans="3:10" ht="30" customHeight="1" x14ac:dyDescent="0.2">
      <c r="C53" s="65">
        <v>37</v>
      </c>
      <c r="D53" s="89">
        <v>34.86</v>
      </c>
      <c r="E53" s="91">
        <f t="shared" si="2"/>
        <v>2.240000000000002</v>
      </c>
      <c r="F53" s="104" t="s">
        <v>71</v>
      </c>
      <c r="G53" s="104"/>
      <c r="H53" s="104"/>
      <c r="I53" s="66">
        <f t="shared" si="3"/>
        <v>21.787500000000001</v>
      </c>
      <c r="J53" s="67">
        <f t="shared" si="4"/>
        <v>1.4000000000000012</v>
      </c>
    </row>
    <row r="54" spans="3:10" ht="30" customHeight="1" x14ac:dyDescent="0.2">
      <c r="C54" s="65">
        <v>38</v>
      </c>
      <c r="D54" s="89">
        <v>38.479999999999997</v>
      </c>
      <c r="E54" s="91">
        <f t="shared" si="2"/>
        <v>3.6199999999999974</v>
      </c>
      <c r="F54" s="104" t="s">
        <v>88</v>
      </c>
      <c r="G54" s="104"/>
      <c r="H54" s="104"/>
      <c r="I54" s="66">
        <f t="shared" si="3"/>
        <v>24.049999999999997</v>
      </c>
      <c r="J54" s="67">
        <f t="shared" si="4"/>
        <v>2.2624999999999984</v>
      </c>
    </row>
    <row r="55" spans="3:10" ht="30" customHeight="1" x14ac:dyDescent="0.2">
      <c r="C55" s="65">
        <v>39</v>
      </c>
      <c r="D55" s="89">
        <v>39.049999999999997</v>
      </c>
      <c r="E55" s="91">
        <f t="shared" si="2"/>
        <v>0.57000000000000028</v>
      </c>
      <c r="F55" s="104" t="s">
        <v>89</v>
      </c>
      <c r="G55" s="104"/>
      <c r="H55" s="104"/>
      <c r="I55" s="66">
        <f t="shared" si="3"/>
        <v>24.40625</v>
      </c>
      <c r="J55" s="67">
        <f t="shared" si="4"/>
        <v>0.35625000000000018</v>
      </c>
    </row>
    <row r="56" spans="3:10" ht="30" customHeight="1" x14ac:dyDescent="0.2">
      <c r="C56" s="65">
        <v>40</v>
      </c>
      <c r="D56" s="89">
        <f>39.05+0.23</f>
        <v>39.279999999999994</v>
      </c>
      <c r="E56" s="91">
        <f t="shared" si="2"/>
        <v>0.22999999999999687</v>
      </c>
      <c r="F56" s="104" t="s">
        <v>90</v>
      </c>
      <c r="G56" s="104"/>
      <c r="H56" s="104"/>
      <c r="I56" s="66">
        <f t="shared" si="3"/>
        <v>24.549999999999997</v>
      </c>
      <c r="J56" s="67">
        <f t="shared" si="4"/>
        <v>0.14374999999999805</v>
      </c>
    </row>
    <row r="57" spans="3:10" ht="30" customHeight="1" x14ac:dyDescent="0.2">
      <c r="C57" s="65">
        <v>41</v>
      </c>
      <c r="D57" s="89">
        <v>39.29</v>
      </c>
      <c r="E57" s="91">
        <f t="shared" si="2"/>
        <v>1.0000000000005116E-2</v>
      </c>
      <c r="F57" s="104" t="s">
        <v>92</v>
      </c>
      <c r="G57" s="104"/>
      <c r="H57" s="104"/>
      <c r="I57" s="66">
        <f t="shared" si="3"/>
        <v>24.556249999999999</v>
      </c>
      <c r="J57" s="67">
        <f t="shared" si="4"/>
        <v>6.2500000000031974E-3</v>
      </c>
    </row>
    <row r="58" spans="3:10" ht="30" customHeight="1" x14ac:dyDescent="0.2">
      <c r="C58" s="65">
        <v>42</v>
      </c>
      <c r="D58" s="89">
        <v>39.299999999999997</v>
      </c>
      <c r="E58" s="91">
        <f t="shared" si="2"/>
        <v>9.9999999999980105E-3</v>
      </c>
      <c r="F58" s="104" t="s">
        <v>91</v>
      </c>
      <c r="G58" s="104"/>
      <c r="H58" s="104"/>
      <c r="I58" s="66">
        <f t="shared" si="3"/>
        <v>24.5625</v>
      </c>
      <c r="J58" s="67">
        <f t="shared" si="4"/>
        <v>6.2499999999987566E-3</v>
      </c>
    </row>
    <row r="59" spans="3:10" ht="30" customHeight="1" x14ac:dyDescent="0.2">
      <c r="C59" s="65">
        <v>43</v>
      </c>
      <c r="D59" s="89">
        <v>39.299999999999997</v>
      </c>
      <c r="E59" s="91">
        <f t="shared" si="2"/>
        <v>0</v>
      </c>
      <c r="F59" s="104" t="s">
        <v>93</v>
      </c>
      <c r="G59" s="104"/>
      <c r="H59" s="104"/>
      <c r="I59" s="66">
        <f t="shared" si="3"/>
        <v>24.5625</v>
      </c>
      <c r="J59" s="67">
        <f t="shared" si="4"/>
        <v>0</v>
      </c>
    </row>
    <row r="60" spans="3:10" ht="30" customHeight="1" x14ac:dyDescent="0.2">
      <c r="C60" s="65">
        <v>44</v>
      </c>
      <c r="D60" s="89">
        <v>39.6</v>
      </c>
      <c r="E60" s="91">
        <f t="shared" si="2"/>
        <v>0.30000000000000426</v>
      </c>
      <c r="F60" s="104" t="s">
        <v>94</v>
      </c>
      <c r="G60" s="104"/>
      <c r="H60" s="104"/>
      <c r="I60" s="66">
        <f t="shared" si="3"/>
        <v>24.75</v>
      </c>
      <c r="J60" s="67">
        <f t="shared" si="4"/>
        <v>0.18750000000000266</v>
      </c>
    </row>
    <row r="61" spans="3:10" ht="30" customHeight="1" x14ac:dyDescent="0.2">
      <c r="C61" s="65">
        <v>45</v>
      </c>
      <c r="D61" s="89">
        <v>40.1</v>
      </c>
      <c r="E61" s="91">
        <f t="shared" si="2"/>
        <v>0.5</v>
      </c>
      <c r="F61" s="104" t="s">
        <v>95</v>
      </c>
      <c r="G61" s="104"/>
      <c r="H61" s="104"/>
      <c r="I61" s="66">
        <f t="shared" si="3"/>
        <v>25.0625</v>
      </c>
      <c r="J61" s="67">
        <f t="shared" si="4"/>
        <v>0.3125</v>
      </c>
    </row>
    <row r="62" spans="3:10" ht="30" customHeight="1" x14ac:dyDescent="0.2">
      <c r="C62" s="65">
        <v>46</v>
      </c>
      <c r="D62" s="89">
        <v>40.700000000000003</v>
      </c>
      <c r="E62" s="91">
        <f t="shared" si="2"/>
        <v>0.60000000000000142</v>
      </c>
      <c r="F62" s="104" t="s">
        <v>72</v>
      </c>
      <c r="G62" s="104"/>
      <c r="H62" s="104"/>
      <c r="I62" s="66">
        <f t="shared" si="3"/>
        <v>25.4375</v>
      </c>
      <c r="J62" s="67">
        <f t="shared" si="4"/>
        <v>0.37500000000000089</v>
      </c>
    </row>
    <row r="63" spans="3:10" ht="30" customHeight="1" x14ac:dyDescent="0.2">
      <c r="C63" s="65">
        <v>47</v>
      </c>
      <c r="D63" s="89">
        <v>42.8</v>
      </c>
      <c r="E63" s="91">
        <f t="shared" si="2"/>
        <v>2.0999999999999943</v>
      </c>
      <c r="F63" s="104" t="s">
        <v>96</v>
      </c>
      <c r="G63" s="104"/>
      <c r="H63" s="104"/>
      <c r="I63" s="66">
        <f t="shared" si="3"/>
        <v>26.75</v>
      </c>
      <c r="J63" s="67">
        <f t="shared" si="4"/>
        <v>1.3124999999999964</v>
      </c>
    </row>
    <row r="64" spans="3:10" ht="30" customHeight="1" x14ac:dyDescent="0.2">
      <c r="C64" s="65">
        <v>48</v>
      </c>
      <c r="D64" s="89">
        <v>45.2</v>
      </c>
      <c r="E64" s="91">
        <f t="shared" si="2"/>
        <v>2.4000000000000057</v>
      </c>
      <c r="F64" s="104" t="s">
        <v>97</v>
      </c>
      <c r="G64" s="104"/>
      <c r="H64" s="104"/>
      <c r="I64" s="66">
        <f t="shared" si="3"/>
        <v>28.25</v>
      </c>
      <c r="J64" s="67">
        <f t="shared" si="4"/>
        <v>1.5000000000000036</v>
      </c>
    </row>
    <row r="65" spans="3:10" ht="30" customHeight="1" x14ac:dyDescent="0.2">
      <c r="C65" s="65">
        <v>49</v>
      </c>
      <c r="D65" s="89">
        <v>48.11</v>
      </c>
      <c r="E65" s="91">
        <f t="shared" si="2"/>
        <v>2.9099999999999966</v>
      </c>
      <c r="F65" s="104" t="s">
        <v>98</v>
      </c>
      <c r="G65" s="104"/>
      <c r="H65" s="104"/>
      <c r="I65" s="66">
        <f t="shared" si="3"/>
        <v>30.068750000000001</v>
      </c>
      <c r="J65" s="67">
        <f t="shared" si="4"/>
        <v>1.8187499999999979</v>
      </c>
    </row>
    <row r="66" spans="3:10" ht="30" customHeight="1" x14ac:dyDescent="0.2">
      <c r="C66" s="65">
        <v>50</v>
      </c>
      <c r="D66" s="89">
        <v>50.48</v>
      </c>
      <c r="E66" s="91">
        <f t="shared" si="2"/>
        <v>2.3699999999999974</v>
      </c>
      <c r="F66" s="104" t="s">
        <v>99</v>
      </c>
      <c r="G66" s="104"/>
      <c r="H66" s="104"/>
      <c r="I66" s="66">
        <f t="shared" si="3"/>
        <v>31.549999999999997</v>
      </c>
      <c r="J66" s="67">
        <f t="shared" si="4"/>
        <v>1.4812499999999984</v>
      </c>
    </row>
    <row r="67" spans="3:10" ht="30" customHeight="1" x14ac:dyDescent="0.2">
      <c r="C67" s="65">
        <v>51</v>
      </c>
      <c r="D67" s="89">
        <v>51.4</v>
      </c>
      <c r="E67" s="91">
        <f t="shared" si="2"/>
        <v>0.92000000000000171</v>
      </c>
      <c r="F67" s="104" t="s">
        <v>73</v>
      </c>
      <c r="G67" s="104"/>
      <c r="H67" s="104"/>
      <c r="I67" s="66">
        <f t="shared" si="3"/>
        <v>32.125</v>
      </c>
      <c r="J67" s="67">
        <f t="shared" si="4"/>
        <v>0.57500000000000107</v>
      </c>
    </row>
    <row r="68" spans="3:10" ht="30" customHeight="1" x14ac:dyDescent="0.2">
      <c r="C68" s="65">
        <v>52</v>
      </c>
      <c r="D68" s="89">
        <v>52.5</v>
      </c>
      <c r="E68" s="91">
        <f t="shared" si="2"/>
        <v>1.1000000000000014</v>
      </c>
      <c r="F68" s="104" t="s">
        <v>100</v>
      </c>
      <c r="G68" s="104"/>
      <c r="H68" s="104"/>
      <c r="I68" s="66">
        <f t="shared" si="3"/>
        <v>32.8125</v>
      </c>
      <c r="J68" s="67">
        <f t="shared" si="4"/>
        <v>0.68750000000000089</v>
      </c>
    </row>
    <row r="69" spans="3:10" ht="30" customHeight="1" x14ac:dyDescent="0.2">
      <c r="C69" s="65">
        <v>53</v>
      </c>
      <c r="D69" s="89">
        <v>52.9</v>
      </c>
      <c r="E69" s="91">
        <f t="shared" si="2"/>
        <v>0.39999999999999858</v>
      </c>
      <c r="F69" s="104" t="s">
        <v>63</v>
      </c>
      <c r="G69" s="104"/>
      <c r="H69" s="104"/>
      <c r="I69" s="66">
        <f t="shared" si="3"/>
        <v>33.0625</v>
      </c>
      <c r="J69" s="67">
        <f t="shared" si="4"/>
        <v>0.24999999999999911</v>
      </c>
    </row>
    <row r="70" spans="3:10" ht="30" customHeight="1" x14ac:dyDescent="0.2">
      <c r="C70" s="65">
        <v>54</v>
      </c>
      <c r="D70" s="89">
        <v>53.2</v>
      </c>
      <c r="E70" s="91">
        <f t="shared" si="2"/>
        <v>0.30000000000000426</v>
      </c>
      <c r="F70" s="104" t="s">
        <v>74</v>
      </c>
      <c r="G70" s="104"/>
      <c r="H70" s="104"/>
      <c r="I70" s="66">
        <f t="shared" si="3"/>
        <v>33.25</v>
      </c>
      <c r="J70" s="67">
        <f t="shared" si="4"/>
        <v>0.18750000000000266</v>
      </c>
    </row>
    <row r="71" spans="3:10" ht="30" customHeight="1" x14ac:dyDescent="0.2">
      <c r="C71" s="65">
        <v>55</v>
      </c>
      <c r="D71" s="89">
        <v>60.7</v>
      </c>
      <c r="E71" s="91">
        <f t="shared" si="2"/>
        <v>7.5</v>
      </c>
      <c r="F71" s="104" t="s">
        <v>75</v>
      </c>
      <c r="G71" s="104"/>
      <c r="H71" s="104"/>
      <c r="I71" s="66">
        <f t="shared" si="3"/>
        <v>37.9375</v>
      </c>
      <c r="J71" s="67">
        <f t="shared" si="4"/>
        <v>4.6875</v>
      </c>
    </row>
    <row r="72" spans="3:10" ht="30" customHeight="1" x14ac:dyDescent="0.2">
      <c r="C72" s="65">
        <v>56</v>
      </c>
      <c r="D72" s="89">
        <v>61.76</v>
      </c>
      <c r="E72" s="91">
        <f t="shared" si="2"/>
        <v>1.0599999999999952</v>
      </c>
      <c r="F72" s="104" t="s">
        <v>48</v>
      </c>
      <c r="G72" s="104"/>
      <c r="H72" s="104"/>
      <c r="I72" s="66">
        <f t="shared" si="3"/>
        <v>38.6</v>
      </c>
      <c r="J72" s="67">
        <f t="shared" si="4"/>
        <v>0.66249999999999698</v>
      </c>
    </row>
    <row r="73" spans="3:10" ht="30" customHeight="1" x14ac:dyDescent="0.2">
      <c r="C73" s="65">
        <v>57</v>
      </c>
      <c r="D73" s="89">
        <v>61.8</v>
      </c>
      <c r="E73" s="91">
        <f t="shared" si="2"/>
        <v>3.9999999999999147E-2</v>
      </c>
      <c r="F73" s="104" t="s">
        <v>49</v>
      </c>
      <c r="G73" s="104"/>
      <c r="H73" s="104"/>
      <c r="I73" s="66">
        <f t="shared" si="3"/>
        <v>38.625</v>
      </c>
      <c r="J73" s="67">
        <f t="shared" si="4"/>
        <v>2.4999999999999467E-2</v>
      </c>
    </row>
    <row r="74" spans="3:10" ht="30" customHeight="1" x14ac:dyDescent="0.2">
      <c r="C74" s="65">
        <v>58</v>
      </c>
      <c r="D74" s="89">
        <v>66.7</v>
      </c>
      <c r="E74" s="91">
        <f t="shared" si="2"/>
        <v>4.9000000000000057</v>
      </c>
      <c r="F74" s="104" t="s">
        <v>101</v>
      </c>
      <c r="G74" s="104"/>
      <c r="H74" s="104"/>
      <c r="I74" s="66">
        <f t="shared" si="3"/>
        <v>41.6875</v>
      </c>
      <c r="J74" s="67">
        <f t="shared" si="4"/>
        <v>3.0625000000000036</v>
      </c>
    </row>
    <row r="75" spans="3:10" ht="30" customHeight="1" x14ac:dyDescent="0.2">
      <c r="C75" s="65">
        <v>59</v>
      </c>
      <c r="D75" s="89">
        <v>67.900000000000006</v>
      </c>
      <c r="E75" s="91">
        <f t="shared" si="2"/>
        <v>1.2000000000000028</v>
      </c>
      <c r="F75" s="104" t="s">
        <v>76</v>
      </c>
      <c r="G75" s="104"/>
      <c r="H75" s="104"/>
      <c r="I75" s="66">
        <f t="shared" si="3"/>
        <v>42.4375</v>
      </c>
      <c r="J75" s="67">
        <f t="shared" si="4"/>
        <v>0.75000000000000178</v>
      </c>
    </row>
    <row r="76" spans="3:10" ht="30" customHeight="1" x14ac:dyDescent="0.2">
      <c r="C76" s="65">
        <v>60</v>
      </c>
      <c r="D76" s="89">
        <v>71.2</v>
      </c>
      <c r="E76" s="91">
        <f t="shared" si="2"/>
        <v>3.2999999999999972</v>
      </c>
      <c r="F76" s="104" t="s">
        <v>77</v>
      </c>
      <c r="G76" s="104"/>
      <c r="H76" s="104"/>
      <c r="I76" s="66">
        <f t="shared" si="3"/>
        <v>44.5</v>
      </c>
      <c r="J76" s="67">
        <f t="shared" si="4"/>
        <v>2.0624999999999982</v>
      </c>
    </row>
    <row r="77" spans="3:10" ht="30" customHeight="1" x14ac:dyDescent="0.2">
      <c r="C77" s="65">
        <v>61</v>
      </c>
      <c r="D77" s="89">
        <v>71.7</v>
      </c>
      <c r="E77" s="91">
        <f t="shared" si="2"/>
        <v>0.5</v>
      </c>
      <c r="F77" s="104" t="s">
        <v>78</v>
      </c>
      <c r="G77" s="104"/>
      <c r="H77" s="104"/>
      <c r="I77" s="66">
        <f t="shared" si="3"/>
        <v>44.8125</v>
      </c>
      <c r="J77" s="67">
        <f t="shared" si="4"/>
        <v>0.3125</v>
      </c>
    </row>
    <row r="78" spans="3:10" ht="30" customHeight="1" x14ac:dyDescent="0.2">
      <c r="C78" s="65">
        <v>62</v>
      </c>
      <c r="D78" s="89">
        <v>72.11</v>
      </c>
      <c r="E78" s="91">
        <f t="shared" si="2"/>
        <v>0.40999999999999659</v>
      </c>
      <c r="F78" s="104" t="s">
        <v>79</v>
      </c>
      <c r="G78" s="104"/>
      <c r="H78" s="104"/>
      <c r="I78" s="66">
        <f t="shared" si="3"/>
        <v>45.068750000000001</v>
      </c>
      <c r="J78" s="67">
        <f t="shared" si="4"/>
        <v>0.25624999999999787</v>
      </c>
    </row>
    <row r="79" spans="3:10" ht="30" customHeight="1" thickBot="1" x14ac:dyDescent="0.25">
      <c r="C79" s="65">
        <v>63</v>
      </c>
      <c r="D79" s="89">
        <v>72.2</v>
      </c>
      <c r="E79" s="91">
        <f t="shared" si="2"/>
        <v>9.0000000000003411E-2</v>
      </c>
      <c r="F79" s="104" t="s">
        <v>80</v>
      </c>
      <c r="G79" s="104"/>
      <c r="H79" s="104"/>
      <c r="I79" s="66">
        <f t="shared" si="3"/>
        <v>45.125</v>
      </c>
      <c r="J79" s="67">
        <f t="shared" si="4"/>
        <v>5.6250000000002132E-2</v>
      </c>
    </row>
    <row r="80" spans="3:10" ht="30" customHeight="1" thickBot="1" x14ac:dyDescent="0.25">
      <c r="C80" s="77"/>
      <c r="D80" s="92" t="s">
        <v>6</v>
      </c>
      <c r="E80" s="93">
        <f>SUM(E16:E79)</f>
        <v>72.2</v>
      </c>
      <c r="F80" s="96"/>
      <c r="G80" s="96"/>
      <c r="H80" s="96"/>
      <c r="I80" s="78"/>
      <c r="J80" s="79">
        <f>SUM(J16:J79)</f>
        <v>45.125</v>
      </c>
    </row>
    <row r="81" ht="30" customHeight="1" x14ac:dyDescent="0.2"/>
    <row r="82" ht="30" customHeight="1" x14ac:dyDescent="0.2"/>
  </sheetData>
  <mergeCells count="77">
    <mergeCell ref="F21:H21"/>
    <mergeCell ref="F23:H23"/>
    <mergeCell ref="F24:H24"/>
    <mergeCell ref="F55:H55"/>
    <mergeCell ref="F56:H56"/>
    <mergeCell ref="F46:H46"/>
    <mergeCell ref="F18:H18"/>
    <mergeCell ref="F53:H53"/>
    <mergeCell ref="F47:H47"/>
    <mergeCell ref="F48:H48"/>
    <mergeCell ref="F49:H49"/>
    <mergeCell ref="F50:H50"/>
    <mergeCell ref="F51:H51"/>
    <mergeCell ref="F52:H52"/>
    <mergeCell ref="F35:H35"/>
    <mergeCell ref="F40:H40"/>
    <mergeCell ref="F41:H41"/>
    <mergeCell ref="F42:H42"/>
    <mergeCell ref="F43:H43"/>
    <mergeCell ref="F38:H38"/>
    <mergeCell ref="F26:H26"/>
    <mergeCell ref="F22:H22"/>
    <mergeCell ref="F68:H68"/>
    <mergeCell ref="F77:H77"/>
    <mergeCell ref="F73:H73"/>
    <mergeCell ref="F74:H74"/>
    <mergeCell ref="F79:H79"/>
    <mergeCell ref="F78:H78"/>
    <mergeCell ref="F71:H71"/>
    <mergeCell ref="F72:H72"/>
    <mergeCell ref="F75:H75"/>
    <mergeCell ref="F76:H76"/>
    <mergeCell ref="F70:H70"/>
    <mergeCell ref="H7:J7"/>
    <mergeCell ref="H8:J8"/>
    <mergeCell ref="H9:J9"/>
    <mergeCell ref="H10:J10"/>
    <mergeCell ref="G1:H1"/>
    <mergeCell ref="G2:H2"/>
    <mergeCell ref="G3:H3"/>
    <mergeCell ref="G4:H4"/>
    <mergeCell ref="F37:H37"/>
    <mergeCell ref="F25:H25"/>
    <mergeCell ref="F31:H31"/>
    <mergeCell ref="F63:H63"/>
    <mergeCell ref="F34:H34"/>
    <mergeCell ref="F33:H33"/>
    <mergeCell ref="F45:H45"/>
    <mergeCell ref="F28:H28"/>
    <mergeCell ref="F39:H39"/>
    <mergeCell ref="F54:H54"/>
    <mergeCell ref="F66:H66"/>
    <mergeCell ref="F65:H65"/>
    <mergeCell ref="F57:H57"/>
    <mergeCell ref="F58:H58"/>
    <mergeCell ref="F67:H67"/>
    <mergeCell ref="F69:H69"/>
    <mergeCell ref="F59:H59"/>
    <mergeCell ref="F60:H60"/>
    <mergeCell ref="F61:H61"/>
    <mergeCell ref="F62:H62"/>
    <mergeCell ref="F64:H64"/>
    <mergeCell ref="F80:H80"/>
    <mergeCell ref="C7:E7"/>
    <mergeCell ref="F15:H15"/>
    <mergeCell ref="F16:H16"/>
    <mergeCell ref="F17:H17"/>
    <mergeCell ref="F44:H44"/>
    <mergeCell ref="C10:E10"/>
    <mergeCell ref="F19:H19"/>
    <mergeCell ref="C8:E8"/>
    <mergeCell ref="C9:E9"/>
    <mergeCell ref="F20:H20"/>
    <mergeCell ref="F27:H27"/>
    <mergeCell ref="F29:H29"/>
    <mergeCell ref="F30:H30"/>
    <mergeCell ref="F36:H36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zoomScale="85" zoomScaleNormal="85" workbookViewId="0">
      <selection activeCell="B7" sqref="B7"/>
    </sheetView>
  </sheetViews>
  <sheetFormatPr defaultRowHeight="32.1" customHeight="1" x14ac:dyDescent="0.2"/>
  <cols>
    <col min="1" max="1" width="4.42578125" style="42" customWidth="1"/>
    <col min="2" max="2" width="8" style="6" customWidth="1"/>
    <col min="3" max="3" width="6.7109375" style="6" customWidth="1"/>
    <col min="4" max="5" width="8.7109375" hidden="1" customWidth="1"/>
    <col min="6" max="6" width="62.42578125" customWidth="1"/>
    <col min="7" max="7" width="9.42578125" customWidth="1"/>
    <col min="8" max="8" width="8.140625" customWidth="1"/>
    <col min="9" max="9" width="1.42578125" customWidth="1"/>
  </cols>
  <sheetData>
    <row r="1" spans="1:8" ht="32.1" customHeight="1" x14ac:dyDescent="0.35">
      <c r="A1" s="35"/>
      <c r="B1" s="15"/>
      <c r="C1" s="4"/>
      <c r="D1" s="5"/>
      <c r="E1" s="9"/>
      <c r="F1" s="4" t="s">
        <v>12</v>
      </c>
      <c r="G1" s="9"/>
      <c r="H1" s="10"/>
    </row>
    <row r="2" spans="1:8" ht="32.1" customHeight="1" x14ac:dyDescent="0.25">
      <c r="A2" s="36"/>
      <c r="F2" s="18" t="s">
        <v>13</v>
      </c>
      <c r="H2" s="2"/>
    </row>
    <row r="3" spans="1:8" ht="32.1" customHeight="1" x14ac:dyDescent="0.2">
      <c r="A3" s="36"/>
      <c r="D3" s="3"/>
      <c r="F3" s="17"/>
      <c r="H3" s="2"/>
    </row>
    <row r="4" spans="1:8" ht="32.1" customHeight="1" thickBot="1" x14ac:dyDescent="0.25">
      <c r="A4" s="37"/>
      <c r="B4" s="16" t="s">
        <v>7</v>
      </c>
      <c r="C4" s="11"/>
      <c r="D4" s="12"/>
      <c r="E4" s="12"/>
      <c r="F4" s="12"/>
      <c r="G4" s="12"/>
      <c r="H4" s="13"/>
    </row>
    <row r="5" spans="1:8" ht="32.1" customHeight="1" x14ac:dyDescent="0.25">
      <c r="A5" s="7" t="s">
        <v>0</v>
      </c>
      <c r="B5" s="8" t="s">
        <v>2</v>
      </c>
      <c r="C5" s="8" t="s">
        <v>3</v>
      </c>
      <c r="F5" s="34" t="s">
        <v>1</v>
      </c>
      <c r="G5" s="8" t="s">
        <v>4</v>
      </c>
      <c r="H5" s="8" t="s">
        <v>5</v>
      </c>
    </row>
    <row r="6" spans="1:8" ht="42" customHeight="1" x14ac:dyDescent="0.25">
      <c r="A6" s="38">
        <v>1</v>
      </c>
      <c r="B6" s="19">
        <v>0</v>
      </c>
      <c r="C6" s="20">
        <v>0</v>
      </c>
      <c r="F6" s="44"/>
      <c r="G6" s="31">
        <v>0</v>
      </c>
      <c r="H6" s="33">
        <v>0</v>
      </c>
    </row>
    <row r="7" spans="1:8" ht="42" customHeight="1" x14ac:dyDescent="0.25">
      <c r="A7" s="38">
        <f>SUM(A6+1)</f>
        <v>2</v>
      </c>
      <c r="B7" s="19">
        <f>SUM(B6+C7)</f>
        <v>0</v>
      </c>
      <c r="C7" s="20">
        <v>0</v>
      </c>
      <c r="F7" s="14"/>
      <c r="G7" s="31">
        <f t="shared" ref="G7:H32" si="0">B7*0.625</f>
        <v>0</v>
      </c>
      <c r="H7" s="33">
        <f t="shared" si="0"/>
        <v>0</v>
      </c>
    </row>
    <row r="8" spans="1:8" ht="42" customHeight="1" x14ac:dyDescent="0.25">
      <c r="A8" s="38">
        <f t="shared" ref="A8:A57" si="1">SUM(A7+1)</f>
        <v>3</v>
      </c>
      <c r="B8" s="19">
        <f>SUM(B7+C8)</f>
        <v>0</v>
      </c>
      <c r="C8" s="20"/>
      <c r="F8" s="14"/>
      <c r="G8" s="31">
        <f t="shared" si="0"/>
        <v>0</v>
      </c>
      <c r="H8" s="33">
        <f t="shared" si="0"/>
        <v>0</v>
      </c>
    </row>
    <row r="9" spans="1:8" ht="42" customHeight="1" x14ac:dyDescent="0.25">
      <c r="A9" s="38">
        <f t="shared" si="1"/>
        <v>4</v>
      </c>
      <c r="B9" s="19">
        <f>SUM(B8+C9)</f>
        <v>0</v>
      </c>
      <c r="C9" s="20"/>
      <c r="F9" s="45"/>
      <c r="G9" s="31">
        <f t="shared" si="0"/>
        <v>0</v>
      </c>
      <c r="H9" s="33">
        <f t="shared" si="0"/>
        <v>0</v>
      </c>
    </row>
    <row r="10" spans="1:8" ht="42" customHeight="1" x14ac:dyDescent="0.25">
      <c r="A10" s="38">
        <f t="shared" si="1"/>
        <v>5</v>
      </c>
      <c r="B10" s="19">
        <f t="shared" ref="B10:B70" si="2">SUM(B9+C10)</f>
        <v>0</v>
      </c>
      <c r="C10" s="20"/>
      <c r="F10" s="45"/>
      <c r="G10" s="31">
        <f t="shared" si="0"/>
        <v>0</v>
      </c>
      <c r="H10" s="33">
        <f t="shared" si="0"/>
        <v>0</v>
      </c>
    </row>
    <row r="11" spans="1:8" ht="42" customHeight="1" x14ac:dyDescent="0.25">
      <c r="A11" s="38">
        <f t="shared" si="1"/>
        <v>6</v>
      </c>
      <c r="B11" s="19">
        <f t="shared" si="2"/>
        <v>0</v>
      </c>
      <c r="C11" s="20"/>
      <c r="F11" s="45"/>
      <c r="G11" s="31">
        <f t="shared" si="0"/>
        <v>0</v>
      </c>
      <c r="H11" s="33">
        <f t="shared" si="0"/>
        <v>0</v>
      </c>
    </row>
    <row r="12" spans="1:8" ht="42" customHeight="1" x14ac:dyDescent="0.25">
      <c r="A12" s="38">
        <f t="shared" si="1"/>
        <v>7</v>
      </c>
      <c r="B12" s="19">
        <f t="shared" si="2"/>
        <v>0</v>
      </c>
      <c r="C12" s="20"/>
      <c r="F12" s="45"/>
      <c r="G12" s="31">
        <f t="shared" si="0"/>
        <v>0</v>
      </c>
      <c r="H12" s="33">
        <f t="shared" si="0"/>
        <v>0</v>
      </c>
    </row>
    <row r="13" spans="1:8" ht="42" customHeight="1" x14ac:dyDescent="0.25">
      <c r="A13" s="38">
        <f t="shared" si="1"/>
        <v>8</v>
      </c>
      <c r="B13" s="19">
        <f t="shared" si="2"/>
        <v>0</v>
      </c>
      <c r="C13" s="20"/>
      <c r="F13" s="45"/>
      <c r="G13" s="31">
        <f t="shared" si="0"/>
        <v>0</v>
      </c>
      <c r="H13" s="33">
        <f t="shared" si="0"/>
        <v>0</v>
      </c>
    </row>
    <row r="14" spans="1:8" ht="42" customHeight="1" x14ac:dyDescent="0.25">
      <c r="A14" s="38">
        <f t="shared" si="1"/>
        <v>9</v>
      </c>
      <c r="B14" s="19">
        <f t="shared" si="2"/>
        <v>0</v>
      </c>
      <c r="C14" s="20"/>
      <c r="F14" s="45"/>
      <c r="G14" s="31">
        <f t="shared" si="0"/>
        <v>0</v>
      </c>
      <c r="H14" s="33">
        <f t="shared" si="0"/>
        <v>0</v>
      </c>
    </row>
    <row r="15" spans="1:8" ht="42" customHeight="1" x14ac:dyDescent="0.25">
      <c r="A15" s="38">
        <f t="shared" si="1"/>
        <v>10</v>
      </c>
      <c r="B15" s="19">
        <f t="shared" si="2"/>
        <v>0</v>
      </c>
      <c r="C15" s="20"/>
      <c r="F15" s="45"/>
      <c r="G15" s="31">
        <f t="shared" si="0"/>
        <v>0</v>
      </c>
      <c r="H15" s="33">
        <f t="shared" si="0"/>
        <v>0</v>
      </c>
    </row>
    <row r="16" spans="1:8" ht="42" customHeight="1" x14ac:dyDescent="0.25">
      <c r="A16" s="38">
        <f t="shared" si="1"/>
        <v>11</v>
      </c>
      <c r="B16" s="19">
        <f t="shared" si="2"/>
        <v>0</v>
      </c>
      <c r="C16" s="20"/>
      <c r="F16" s="45"/>
      <c r="G16" s="31">
        <f t="shared" si="0"/>
        <v>0</v>
      </c>
      <c r="H16" s="33">
        <f t="shared" si="0"/>
        <v>0</v>
      </c>
    </row>
    <row r="17" spans="1:8" ht="42" customHeight="1" x14ac:dyDescent="0.25">
      <c r="A17" s="38">
        <f t="shared" si="1"/>
        <v>12</v>
      </c>
      <c r="B17" s="19">
        <f t="shared" si="2"/>
        <v>0</v>
      </c>
      <c r="C17" s="20"/>
      <c r="F17" s="45"/>
      <c r="G17" s="31">
        <f t="shared" si="0"/>
        <v>0</v>
      </c>
      <c r="H17" s="33">
        <f t="shared" si="0"/>
        <v>0</v>
      </c>
    </row>
    <row r="18" spans="1:8" ht="42" customHeight="1" x14ac:dyDescent="0.25">
      <c r="A18" s="38">
        <f t="shared" si="1"/>
        <v>13</v>
      </c>
      <c r="B18" s="19">
        <f t="shared" si="2"/>
        <v>0</v>
      </c>
      <c r="C18" s="20"/>
      <c r="F18" s="45"/>
      <c r="G18" s="31">
        <f t="shared" si="0"/>
        <v>0</v>
      </c>
      <c r="H18" s="33">
        <f t="shared" si="0"/>
        <v>0</v>
      </c>
    </row>
    <row r="19" spans="1:8" ht="42" customHeight="1" x14ac:dyDescent="0.25">
      <c r="A19" s="38">
        <f t="shared" si="1"/>
        <v>14</v>
      </c>
      <c r="B19" s="19">
        <f t="shared" si="2"/>
        <v>0</v>
      </c>
      <c r="C19" s="20"/>
      <c r="F19" s="45"/>
      <c r="G19" s="31">
        <f t="shared" si="0"/>
        <v>0</v>
      </c>
      <c r="H19" s="33">
        <f t="shared" si="0"/>
        <v>0</v>
      </c>
    </row>
    <row r="20" spans="1:8" ht="42" customHeight="1" x14ac:dyDescent="0.25">
      <c r="A20" s="38">
        <f t="shared" si="1"/>
        <v>15</v>
      </c>
      <c r="B20" s="19">
        <f t="shared" si="2"/>
        <v>0</v>
      </c>
      <c r="C20" s="20"/>
      <c r="F20" s="45"/>
      <c r="G20" s="31">
        <f t="shared" si="0"/>
        <v>0</v>
      </c>
      <c r="H20" s="33">
        <f t="shared" si="0"/>
        <v>0</v>
      </c>
    </row>
    <row r="21" spans="1:8" ht="60" customHeight="1" x14ac:dyDescent="0.25">
      <c r="A21" s="38">
        <f t="shared" si="1"/>
        <v>16</v>
      </c>
      <c r="B21" s="19">
        <f t="shared" si="2"/>
        <v>0</v>
      </c>
      <c r="C21" s="20"/>
      <c r="F21" s="45"/>
      <c r="G21" s="31">
        <f t="shared" si="0"/>
        <v>0</v>
      </c>
      <c r="H21" s="33">
        <f t="shared" si="0"/>
        <v>0</v>
      </c>
    </row>
    <row r="22" spans="1:8" ht="52.15" customHeight="1" x14ac:dyDescent="0.25">
      <c r="A22" s="38">
        <f t="shared" si="1"/>
        <v>17</v>
      </c>
      <c r="B22" s="19">
        <f t="shared" si="2"/>
        <v>0</v>
      </c>
      <c r="C22" s="20"/>
      <c r="F22" s="45"/>
      <c r="G22" s="31">
        <f t="shared" si="0"/>
        <v>0</v>
      </c>
      <c r="H22" s="33">
        <f t="shared" si="0"/>
        <v>0</v>
      </c>
    </row>
    <row r="23" spans="1:8" ht="42" customHeight="1" x14ac:dyDescent="0.25">
      <c r="A23" s="38">
        <f t="shared" si="1"/>
        <v>18</v>
      </c>
      <c r="B23" s="19">
        <f t="shared" si="2"/>
        <v>0</v>
      </c>
      <c r="C23" s="20"/>
      <c r="F23" s="45"/>
      <c r="G23" s="31">
        <f t="shared" si="0"/>
        <v>0</v>
      </c>
      <c r="H23" s="33">
        <f t="shared" si="0"/>
        <v>0</v>
      </c>
    </row>
    <row r="24" spans="1:8" ht="42" customHeight="1" x14ac:dyDescent="0.25">
      <c r="A24" s="38">
        <f t="shared" si="1"/>
        <v>19</v>
      </c>
      <c r="B24" s="19">
        <f t="shared" si="2"/>
        <v>0</v>
      </c>
      <c r="C24" s="20"/>
      <c r="F24" s="45"/>
      <c r="G24" s="31">
        <f t="shared" si="0"/>
        <v>0</v>
      </c>
      <c r="H24" s="33">
        <f t="shared" si="0"/>
        <v>0</v>
      </c>
    </row>
    <row r="25" spans="1:8" ht="42" customHeight="1" x14ac:dyDescent="0.25">
      <c r="A25" s="38">
        <f t="shared" si="1"/>
        <v>20</v>
      </c>
      <c r="B25" s="19">
        <f t="shared" si="2"/>
        <v>0</v>
      </c>
      <c r="C25" s="20"/>
      <c r="F25" s="45"/>
      <c r="G25" s="31">
        <f t="shared" si="0"/>
        <v>0</v>
      </c>
      <c r="H25" s="33">
        <f t="shared" si="0"/>
        <v>0</v>
      </c>
    </row>
    <row r="26" spans="1:8" ht="42" customHeight="1" x14ac:dyDescent="0.25">
      <c r="A26" s="38">
        <f t="shared" si="1"/>
        <v>21</v>
      </c>
      <c r="B26" s="19">
        <f t="shared" si="2"/>
        <v>0</v>
      </c>
      <c r="C26" s="20"/>
      <c r="F26" s="45"/>
      <c r="G26" s="31">
        <f t="shared" si="0"/>
        <v>0</v>
      </c>
      <c r="H26" s="33">
        <f t="shared" si="0"/>
        <v>0</v>
      </c>
    </row>
    <row r="27" spans="1:8" ht="42" customHeight="1" x14ac:dyDescent="0.25">
      <c r="A27" s="38">
        <f t="shared" si="1"/>
        <v>22</v>
      </c>
      <c r="B27" s="19">
        <f t="shared" si="2"/>
        <v>0</v>
      </c>
      <c r="C27" s="20"/>
      <c r="F27" s="45"/>
      <c r="G27" s="31">
        <f t="shared" si="0"/>
        <v>0</v>
      </c>
      <c r="H27" s="33">
        <f t="shared" si="0"/>
        <v>0</v>
      </c>
    </row>
    <row r="28" spans="1:8" ht="42" customHeight="1" x14ac:dyDescent="0.25">
      <c r="A28" s="38">
        <f t="shared" si="1"/>
        <v>23</v>
      </c>
      <c r="B28" s="19">
        <f t="shared" si="2"/>
        <v>0</v>
      </c>
      <c r="C28" s="20"/>
      <c r="F28" s="45"/>
      <c r="G28" s="31">
        <f t="shared" si="0"/>
        <v>0</v>
      </c>
      <c r="H28" s="33">
        <f t="shared" si="0"/>
        <v>0</v>
      </c>
    </row>
    <row r="29" spans="1:8" ht="42" customHeight="1" x14ac:dyDescent="0.25">
      <c r="A29" s="38">
        <f t="shared" si="1"/>
        <v>24</v>
      </c>
      <c r="B29" s="19">
        <f t="shared" si="2"/>
        <v>0</v>
      </c>
      <c r="C29" s="20"/>
      <c r="F29" s="45"/>
      <c r="G29" s="31">
        <f t="shared" si="0"/>
        <v>0</v>
      </c>
      <c r="H29" s="33">
        <f t="shared" si="0"/>
        <v>0</v>
      </c>
    </row>
    <row r="30" spans="1:8" ht="42" customHeight="1" x14ac:dyDescent="0.25">
      <c r="A30" s="38">
        <f t="shared" si="1"/>
        <v>25</v>
      </c>
      <c r="B30" s="19">
        <f t="shared" si="2"/>
        <v>0</v>
      </c>
      <c r="C30" s="20"/>
      <c r="F30" s="46"/>
      <c r="G30" s="31">
        <f t="shared" si="0"/>
        <v>0</v>
      </c>
      <c r="H30" s="33">
        <f t="shared" si="0"/>
        <v>0</v>
      </c>
    </row>
    <row r="31" spans="1:8" ht="42" customHeight="1" x14ac:dyDescent="0.25">
      <c r="A31" s="38">
        <f t="shared" si="1"/>
        <v>26</v>
      </c>
      <c r="B31" s="19">
        <f t="shared" si="2"/>
        <v>0</v>
      </c>
      <c r="C31" s="20"/>
      <c r="F31" s="45"/>
      <c r="G31" s="31">
        <f t="shared" si="0"/>
        <v>0</v>
      </c>
      <c r="H31" s="33">
        <f t="shared" si="0"/>
        <v>0</v>
      </c>
    </row>
    <row r="32" spans="1:8" ht="42" customHeight="1" x14ac:dyDescent="0.25">
      <c r="A32" s="38">
        <f t="shared" si="1"/>
        <v>27</v>
      </c>
      <c r="B32" s="19">
        <f t="shared" si="2"/>
        <v>0</v>
      </c>
      <c r="C32" s="20"/>
      <c r="F32" s="45"/>
      <c r="G32" s="31">
        <f t="shared" si="0"/>
        <v>0</v>
      </c>
      <c r="H32" s="33">
        <f t="shared" si="0"/>
        <v>0</v>
      </c>
    </row>
    <row r="33" spans="1:8" ht="42" customHeight="1" x14ac:dyDescent="0.25">
      <c r="A33" s="38">
        <f t="shared" si="1"/>
        <v>28</v>
      </c>
      <c r="B33" s="19">
        <f t="shared" si="2"/>
        <v>0</v>
      </c>
      <c r="C33" s="20"/>
      <c r="F33" s="45"/>
      <c r="G33" s="31">
        <f t="shared" ref="G33:H48" si="3">B33*0.625</f>
        <v>0</v>
      </c>
      <c r="H33" s="33">
        <f t="shared" si="3"/>
        <v>0</v>
      </c>
    </row>
    <row r="34" spans="1:8" ht="42" customHeight="1" x14ac:dyDescent="0.25">
      <c r="A34" s="38">
        <f t="shared" si="1"/>
        <v>29</v>
      </c>
      <c r="B34" s="19">
        <f t="shared" si="2"/>
        <v>0</v>
      </c>
      <c r="C34" s="20"/>
      <c r="F34" s="45"/>
      <c r="G34" s="31">
        <f t="shared" si="3"/>
        <v>0</v>
      </c>
      <c r="H34" s="33">
        <f t="shared" si="3"/>
        <v>0</v>
      </c>
    </row>
    <row r="35" spans="1:8" ht="42" customHeight="1" x14ac:dyDescent="0.25">
      <c r="A35" s="38">
        <f t="shared" si="1"/>
        <v>30</v>
      </c>
      <c r="B35" s="19">
        <f t="shared" si="2"/>
        <v>0</v>
      </c>
      <c r="C35" s="20"/>
      <c r="F35" s="45"/>
      <c r="G35" s="31">
        <f t="shared" si="3"/>
        <v>0</v>
      </c>
      <c r="H35" s="33">
        <f t="shared" si="3"/>
        <v>0</v>
      </c>
    </row>
    <row r="36" spans="1:8" ht="42" customHeight="1" x14ac:dyDescent="0.25">
      <c r="A36" s="38">
        <f t="shared" si="1"/>
        <v>31</v>
      </c>
      <c r="B36" s="19">
        <f t="shared" si="2"/>
        <v>0</v>
      </c>
      <c r="C36" s="20"/>
      <c r="F36" s="45"/>
      <c r="G36" s="31">
        <f t="shared" si="3"/>
        <v>0</v>
      </c>
      <c r="H36" s="33">
        <f t="shared" si="3"/>
        <v>0</v>
      </c>
    </row>
    <row r="37" spans="1:8" ht="42" customHeight="1" x14ac:dyDescent="0.25">
      <c r="A37" s="38">
        <f t="shared" si="1"/>
        <v>32</v>
      </c>
      <c r="B37" s="19">
        <f t="shared" si="2"/>
        <v>0</v>
      </c>
      <c r="C37" s="20"/>
      <c r="F37" s="45"/>
      <c r="G37" s="31">
        <f t="shared" si="3"/>
        <v>0</v>
      </c>
      <c r="H37" s="33">
        <f t="shared" si="3"/>
        <v>0</v>
      </c>
    </row>
    <row r="38" spans="1:8" ht="42" customHeight="1" x14ac:dyDescent="0.25">
      <c r="A38" s="38">
        <f t="shared" si="1"/>
        <v>33</v>
      </c>
      <c r="B38" s="19">
        <f t="shared" si="2"/>
        <v>0</v>
      </c>
      <c r="C38" s="20"/>
      <c r="F38" s="45"/>
      <c r="G38" s="31">
        <f t="shared" si="3"/>
        <v>0</v>
      </c>
      <c r="H38" s="33">
        <f t="shared" si="3"/>
        <v>0</v>
      </c>
    </row>
    <row r="39" spans="1:8" ht="42" customHeight="1" x14ac:dyDescent="0.25">
      <c r="A39" s="38">
        <f t="shared" si="1"/>
        <v>34</v>
      </c>
      <c r="B39" s="19">
        <f t="shared" si="2"/>
        <v>0</v>
      </c>
      <c r="C39" s="20"/>
      <c r="F39" s="45"/>
      <c r="G39" s="31">
        <f t="shared" si="3"/>
        <v>0</v>
      </c>
      <c r="H39" s="33">
        <f t="shared" si="3"/>
        <v>0</v>
      </c>
    </row>
    <row r="40" spans="1:8" ht="42" customHeight="1" x14ac:dyDescent="0.25">
      <c r="A40" s="38">
        <f t="shared" si="1"/>
        <v>35</v>
      </c>
      <c r="B40" s="19">
        <f t="shared" si="2"/>
        <v>0</v>
      </c>
      <c r="C40" s="20"/>
      <c r="F40" s="45"/>
      <c r="G40" s="31">
        <f t="shared" si="3"/>
        <v>0</v>
      </c>
      <c r="H40" s="33">
        <f t="shared" si="3"/>
        <v>0</v>
      </c>
    </row>
    <row r="41" spans="1:8" ht="42" customHeight="1" x14ac:dyDescent="0.25">
      <c r="A41" s="38">
        <f t="shared" si="1"/>
        <v>36</v>
      </c>
      <c r="B41" s="19">
        <f t="shared" si="2"/>
        <v>0</v>
      </c>
      <c r="C41" s="20"/>
      <c r="F41" s="45"/>
      <c r="G41" s="31">
        <f t="shared" si="3"/>
        <v>0</v>
      </c>
      <c r="H41" s="33">
        <f t="shared" si="3"/>
        <v>0</v>
      </c>
    </row>
    <row r="42" spans="1:8" ht="42" customHeight="1" x14ac:dyDescent="0.25">
      <c r="A42" s="38">
        <f t="shared" si="1"/>
        <v>37</v>
      </c>
      <c r="B42" s="19">
        <f t="shared" si="2"/>
        <v>0</v>
      </c>
      <c r="C42" s="20"/>
      <c r="F42" s="45"/>
      <c r="G42" s="31">
        <f t="shared" si="3"/>
        <v>0</v>
      </c>
      <c r="H42" s="33">
        <f t="shared" si="3"/>
        <v>0</v>
      </c>
    </row>
    <row r="43" spans="1:8" ht="42" customHeight="1" x14ac:dyDescent="0.25">
      <c r="A43" s="38">
        <f t="shared" si="1"/>
        <v>38</v>
      </c>
      <c r="B43" s="19">
        <f t="shared" si="2"/>
        <v>0</v>
      </c>
      <c r="C43" s="20"/>
      <c r="F43" s="45"/>
      <c r="G43" s="31">
        <f t="shared" si="3"/>
        <v>0</v>
      </c>
      <c r="H43" s="33">
        <f t="shared" si="3"/>
        <v>0</v>
      </c>
    </row>
    <row r="44" spans="1:8" ht="42" customHeight="1" x14ac:dyDescent="0.25">
      <c r="A44" s="38">
        <f t="shared" si="1"/>
        <v>39</v>
      </c>
      <c r="B44" s="19">
        <f t="shared" si="2"/>
        <v>0</v>
      </c>
      <c r="C44" s="20"/>
      <c r="F44" s="45"/>
      <c r="G44" s="31">
        <f t="shared" si="3"/>
        <v>0</v>
      </c>
      <c r="H44" s="33">
        <f t="shared" si="3"/>
        <v>0</v>
      </c>
    </row>
    <row r="45" spans="1:8" ht="42" customHeight="1" x14ac:dyDescent="0.25">
      <c r="A45" s="38">
        <f t="shared" si="1"/>
        <v>40</v>
      </c>
      <c r="B45" s="19">
        <f t="shared" si="2"/>
        <v>0</v>
      </c>
      <c r="C45" s="20"/>
      <c r="F45" s="45"/>
      <c r="G45" s="31">
        <f t="shared" si="3"/>
        <v>0</v>
      </c>
      <c r="H45" s="33">
        <f t="shared" si="3"/>
        <v>0</v>
      </c>
    </row>
    <row r="46" spans="1:8" ht="42" customHeight="1" x14ac:dyDescent="0.25">
      <c r="A46" s="38">
        <f t="shared" si="1"/>
        <v>41</v>
      </c>
      <c r="B46" s="19">
        <f t="shared" si="2"/>
        <v>0</v>
      </c>
      <c r="C46" s="21"/>
      <c r="F46" s="45"/>
      <c r="G46" s="31">
        <f t="shared" si="3"/>
        <v>0</v>
      </c>
      <c r="H46" s="33">
        <f t="shared" si="3"/>
        <v>0</v>
      </c>
    </row>
    <row r="47" spans="1:8" ht="42" customHeight="1" x14ac:dyDescent="0.25">
      <c r="A47" s="38">
        <f t="shared" si="1"/>
        <v>42</v>
      </c>
      <c r="B47" s="19">
        <f t="shared" si="2"/>
        <v>0</v>
      </c>
      <c r="C47" s="20"/>
      <c r="D47" s="1"/>
      <c r="E47" s="1"/>
      <c r="F47" s="45"/>
      <c r="G47" s="31">
        <f t="shared" si="3"/>
        <v>0</v>
      </c>
      <c r="H47" s="33">
        <f t="shared" si="3"/>
        <v>0</v>
      </c>
    </row>
    <row r="48" spans="1:8" ht="42" customHeight="1" x14ac:dyDescent="0.25">
      <c r="A48" s="38">
        <f t="shared" si="1"/>
        <v>43</v>
      </c>
      <c r="B48" s="19">
        <f t="shared" si="2"/>
        <v>0</v>
      </c>
      <c r="C48" s="20"/>
      <c r="D48" s="1"/>
      <c r="E48" s="1"/>
      <c r="F48" s="45"/>
      <c r="G48" s="31">
        <f t="shared" si="3"/>
        <v>0</v>
      </c>
      <c r="H48" s="33">
        <f t="shared" si="3"/>
        <v>0</v>
      </c>
    </row>
    <row r="49" spans="1:8" ht="42" customHeight="1" x14ac:dyDescent="0.25">
      <c r="A49" s="38">
        <f t="shared" si="1"/>
        <v>44</v>
      </c>
      <c r="B49" s="19">
        <f t="shared" si="2"/>
        <v>0</v>
      </c>
      <c r="C49" s="20"/>
      <c r="D49" s="1"/>
      <c r="E49" s="1"/>
      <c r="F49" s="45"/>
      <c r="G49" s="31">
        <f t="shared" ref="G49:H112" si="4">B49*0.625</f>
        <v>0</v>
      </c>
      <c r="H49" s="33">
        <f t="shared" si="4"/>
        <v>0</v>
      </c>
    </row>
    <row r="50" spans="1:8" ht="42" customHeight="1" x14ac:dyDescent="0.25">
      <c r="A50" s="38">
        <f t="shared" si="1"/>
        <v>45</v>
      </c>
      <c r="B50" s="19">
        <f t="shared" si="2"/>
        <v>0</v>
      </c>
      <c r="C50" s="20"/>
      <c r="D50" s="1"/>
      <c r="E50" s="1"/>
      <c r="F50" s="45"/>
      <c r="G50" s="31">
        <f t="shared" si="4"/>
        <v>0</v>
      </c>
      <c r="H50" s="33">
        <f t="shared" si="4"/>
        <v>0</v>
      </c>
    </row>
    <row r="51" spans="1:8" ht="42" customHeight="1" x14ac:dyDescent="0.25">
      <c r="A51" s="38">
        <f t="shared" si="1"/>
        <v>46</v>
      </c>
      <c r="B51" s="19">
        <f t="shared" si="2"/>
        <v>0</v>
      </c>
      <c r="C51" s="20"/>
      <c r="D51" s="1"/>
      <c r="E51" s="1"/>
      <c r="F51" s="45"/>
      <c r="G51" s="31">
        <f t="shared" si="4"/>
        <v>0</v>
      </c>
      <c r="H51" s="33">
        <f t="shared" si="4"/>
        <v>0</v>
      </c>
    </row>
    <row r="52" spans="1:8" ht="42" customHeight="1" x14ac:dyDescent="0.25">
      <c r="A52" s="38">
        <f t="shared" si="1"/>
        <v>47</v>
      </c>
      <c r="B52" s="19">
        <f t="shared" si="2"/>
        <v>0</v>
      </c>
      <c r="C52" s="20"/>
      <c r="D52" s="1"/>
      <c r="E52" s="1"/>
      <c r="F52" s="45"/>
      <c r="G52" s="31">
        <f t="shared" si="4"/>
        <v>0</v>
      </c>
      <c r="H52" s="33">
        <f t="shared" si="4"/>
        <v>0</v>
      </c>
    </row>
    <row r="53" spans="1:8" ht="42" customHeight="1" x14ac:dyDescent="0.25">
      <c r="A53" s="38">
        <f t="shared" si="1"/>
        <v>48</v>
      </c>
      <c r="B53" s="19">
        <f t="shared" si="2"/>
        <v>0</v>
      </c>
      <c r="C53" s="20"/>
      <c r="D53" s="1"/>
      <c r="E53" s="1"/>
      <c r="F53" s="45"/>
      <c r="G53" s="31">
        <f t="shared" si="4"/>
        <v>0</v>
      </c>
      <c r="H53" s="33">
        <f t="shared" si="4"/>
        <v>0</v>
      </c>
    </row>
    <row r="54" spans="1:8" ht="42" customHeight="1" x14ac:dyDescent="0.25">
      <c r="A54" s="38">
        <f t="shared" si="1"/>
        <v>49</v>
      </c>
      <c r="B54" s="19">
        <f t="shared" si="2"/>
        <v>0</v>
      </c>
      <c r="C54" s="20"/>
      <c r="D54" s="1"/>
      <c r="E54" s="1"/>
      <c r="F54" s="45"/>
      <c r="G54" s="31">
        <f t="shared" si="4"/>
        <v>0</v>
      </c>
      <c r="H54" s="33">
        <f t="shared" si="4"/>
        <v>0</v>
      </c>
    </row>
    <row r="55" spans="1:8" ht="42" customHeight="1" x14ac:dyDescent="0.25">
      <c r="A55" s="38">
        <f t="shared" si="1"/>
        <v>50</v>
      </c>
      <c r="B55" s="19">
        <f t="shared" si="2"/>
        <v>0</v>
      </c>
      <c r="C55" s="20"/>
      <c r="D55" s="1"/>
      <c r="E55" s="1"/>
      <c r="F55" s="45"/>
      <c r="G55" s="31">
        <f t="shared" si="4"/>
        <v>0</v>
      </c>
      <c r="H55" s="33">
        <f t="shared" si="4"/>
        <v>0</v>
      </c>
    </row>
    <row r="56" spans="1:8" ht="42" customHeight="1" x14ac:dyDescent="0.25">
      <c r="A56" s="38">
        <f t="shared" si="1"/>
        <v>51</v>
      </c>
      <c r="B56" s="19">
        <f t="shared" si="2"/>
        <v>0</v>
      </c>
      <c r="C56" s="22"/>
      <c r="D56" s="1"/>
      <c r="E56" s="1"/>
      <c r="F56" s="45"/>
      <c r="G56" s="31">
        <f t="shared" si="4"/>
        <v>0</v>
      </c>
      <c r="H56" s="33">
        <f t="shared" si="4"/>
        <v>0</v>
      </c>
    </row>
    <row r="57" spans="1:8" ht="42" customHeight="1" x14ac:dyDescent="0.25">
      <c r="A57" s="38">
        <f t="shared" si="1"/>
        <v>52</v>
      </c>
      <c r="B57" s="19">
        <f t="shared" si="2"/>
        <v>0</v>
      </c>
      <c r="C57" s="22"/>
      <c r="D57" s="1"/>
      <c r="E57" s="1"/>
      <c r="F57" s="45"/>
      <c r="G57" s="31">
        <f t="shared" si="4"/>
        <v>0</v>
      </c>
      <c r="H57" s="33">
        <f t="shared" si="4"/>
        <v>0</v>
      </c>
    </row>
    <row r="58" spans="1:8" ht="42" customHeight="1" x14ac:dyDescent="0.25">
      <c r="A58" s="39">
        <v>53</v>
      </c>
      <c r="B58" s="19">
        <f t="shared" si="2"/>
        <v>0</v>
      </c>
      <c r="C58" s="22"/>
      <c r="D58" s="1"/>
      <c r="E58" s="1"/>
      <c r="F58" s="45"/>
      <c r="G58" s="31">
        <f t="shared" si="4"/>
        <v>0</v>
      </c>
      <c r="H58" s="33">
        <f t="shared" si="4"/>
        <v>0</v>
      </c>
    </row>
    <row r="59" spans="1:8" ht="42" customHeight="1" x14ac:dyDescent="0.25">
      <c r="A59" s="39">
        <v>54</v>
      </c>
      <c r="B59" s="19">
        <f t="shared" si="2"/>
        <v>0</v>
      </c>
      <c r="C59" s="22"/>
      <c r="D59" s="1"/>
      <c r="E59" s="1"/>
      <c r="F59" s="45"/>
      <c r="G59" s="31">
        <f t="shared" si="4"/>
        <v>0</v>
      </c>
      <c r="H59" s="33">
        <f t="shared" si="4"/>
        <v>0</v>
      </c>
    </row>
    <row r="60" spans="1:8" ht="42" customHeight="1" x14ac:dyDescent="0.25">
      <c r="A60" s="39">
        <v>55</v>
      </c>
      <c r="B60" s="19">
        <f t="shared" si="2"/>
        <v>0</v>
      </c>
      <c r="C60" s="22"/>
      <c r="D60" s="1"/>
      <c r="E60" s="1"/>
      <c r="F60" s="47"/>
      <c r="G60" s="31">
        <f t="shared" si="4"/>
        <v>0</v>
      </c>
      <c r="H60" s="33">
        <f t="shared" si="4"/>
        <v>0</v>
      </c>
    </row>
    <row r="61" spans="1:8" ht="42" customHeight="1" x14ac:dyDescent="0.25">
      <c r="A61" s="39">
        <v>56</v>
      </c>
      <c r="B61" s="19">
        <f t="shared" si="2"/>
        <v>0</v>
      </c>
      <c r="C61" s="22"/>
      <c r="D61" s="1"/>
      <c r="E61" s="1"/>
      <c r="F61" s="47"/>
      <c r="G61" s="31">
        <f t="shared" si="4"/>
        <v>0</v>
      </c>
      <c r="H61" s="33">
        <f t="shared" si="4"/>
        <v>0</v>
      </c>
    </row>
    <row r="62" spans="1:8" ht="42" customHeight="1" x14ac:dyDescent="0.25">
      <c r="A62" s="39">
        <v>57</v>
      </c>
      <c r="B62" s="19">
        <f t="shared" si="2"/>
        <v>0</v>
      </c>
      <c r="C62" s="22"/>
      <c r="D62" s="1"/>
      <c r="E62" s="1"/>
      <c r="F62" s="45"/>
      <c r="G62" s="31">
        <f t="shared" si="4"/>
        <v>0</v>
      </c>
      <c r="H62" s="33">
        <f t="shared" si="4"/>
        <v>0</v>
      </c>
    </row>
    <row r="63" spans="1:8" ht="42" customHeight="1" x14ac:dyDescent="0.25">
      <c r="A63" s="39">
        <v>58</v>
      </c>
      <c r="B63" s="19">
        <f t="shared" si="2"/>
        <v>0</v>
      </c>
      <c r="C63" s="22"/>
      <c r="D63" s="1"/>
      <c r="E63" s="1"/>
      <c r="F63" s="45"/>
      <c r="G63" s="31">
        <f t="shared" si="4"/>
        <v>0</v>
      </c>
      <c r="H63" s="33">
        <f t="shared" si="4"/>
        <v>0</v>
      </c>
    </row>
    <row r="64" spans="1:8" ht="42" customHeight="1" x14ac:dyDescent="0.25">
      <c r="A64" s="39">
        <v>59</v>
      </c>
      <c r="B64" s="19">
        <f t="shared" si="2"/>
        <v>0</v>
      </c>
      <c r="C64" s="22"/>
      <c r="D64" s="1"/>
      <c r="E64" s="1"/>
      <c r="F64" s="45"/>
      <c r="G64" s="31">
        <f t="shared" si="4"/>
        <v>0</v>
      </c>
      <c r="H64" s="33">
        <f t="shared" si="4"/>
        <v>0</v>
      </c>
    </row>
    <row r="65" spans="1:8" ht="42" customHeight="1" x14ac:dyDescent="0.25">
      <c r="A65" s="39">
        <v>60</v>
      </c>
      <c r="B65" s="19">
        <f t="shared" si="2"/>
        <v>0</v>
      </c>
      <c r="C65" s="22"/>
      <c r="D65" s="1"/>
      <c r="E65" s="1"/>
      <c r="F65" s="45"/>
      <c r="G65" s="31">
        <f t="shared" si="4"/>
        <v>0</v>
      </c>
      <c r="H65" s="33">
        <f t="shared" si="4"/>
        <v>0</v>
      </c>
    </row>
    <row r="66" spans="1:8" ht="42" customHeight="1" x14ac:dyDescent="0.25">
      <c r="A66" s="39">
        <v>61</v>
      </c>
      <c r="B66" s="19">
        <f t="shared" si="2"/>
        <v>0</v>
      </c>
      <c r="C66" s="22"/>
      <c r="D66" s="1"/>
      <c r="E66" s="1"/>
      <c r="F66" s="45"/>
      <c r="G66" s="31">
        <f t="shared" si="4"/>
        <v>0</v>
      </c>
      <c r="H66" s="33">
        <f t="shared" si="4"/>
        <v>0</v>
      </c>
    </row>
    <row r="67" spans="1:8" ht="42" customHeight="1" x14ac:dyDescent="0.25">
      <c r="A67" s="39">
        <v>62</v>
      </c>
      <c r="B67" s="19">
        <f t="shared" si="2"/>
        <v>0</v>
      </c>
      <c r="C67" s="22"/>
      <c r="D67" s="1"/>
      <c r="E67" s="1"/>
      <c r="F67" s="48"/>
      <c r="G67" s="31">
        <f t="shared" si="4"/>
        <v>0</v>
      </c>
      <c r="H67" s="33">
        <f t="shared" si="4"/>
        <v>0</v>
      </c>
    </row>
    <row r="68" spans="1:8" ht="42" customHeight="1" x14ac:dyDescent="0.25">
      <c r="A68" s="39">
        <v>63</v>
      </c>
      <c r="B68" s="19">
        <f t="shared" si="2"/>
        <v>0</v>
      </c>
      <c r="C68" s="22"/>
      <c r="D68" s="1"/>
      <c r="E68" s="1"/>
      <c r="F68" s="45"/>
      <c r="G68" s="31">
        <f t="shared" si="4"/>
        <v>0</v>
      </c>
      <c r="H68" s="33">
        <f t="shared" si="4"/>
        <v>0</v>
      </c>
    </row>
    <row r="69" spans="1:8" ht="42" customHeight="1" x14ac:dyDescent="0.25">
      <c r="A69" s="39">
        <v>64</v>
      </c>
      <c r="B69" s="19">
        <f t="shared" si="2"/>
        <v>0</v>
      </c>
      <c r="C69" s="22"/>
      <c r="D69" s="1"/>
      <c r="E69" s="1"/>
      <c r="F69" s="48"/>
      <c r="G69" s="31">
        <f t="shared" si="4"/>
        <v>0</v>
      </c>
      <c r="H69" s="33">
        <f t="shared" si="4"/>
        <v>0</v>
      </c>
    </row>
    <row r="70" spans="1:8" ht="42" customHeight="1" x14ac:dyDescent="0.25">
      <c r="A70" s="39">
        <v>65</v>
      </c>
      <c r="B70" s="19">
        <f t="shared" si="2"/>
        <v>0</v>
      </c>
      <c r="C70" s="22"/>
      <c r="D70" s="1"/>
      <c r="E70" s="1"/>
      <c r="F70" s="45"/>
      <c r="G70" s="31">
        <f t="shared" si="4"/>
        <v>0</v>
      </c>
      <c r="H70" s="33">
        <f t="shared" si="4"/>
        <v>0</v>
      </c>
    </row>
    <row r="71" spans="1:8" ht="42" customHeight="1" x14ac:dyDescent="0.25">
      <c r="A71" s="39">
        <v>66</v>
      </c>
      <c r="B71" s="19">
        <f t="shared" ref="B71:B134" si="5">SUM(B70+C71)</f>
        <v>0</v>
      </c>
      <c r="C71" s="22"/>
      <c r="D71" s="1"/>
      <c r="E71" s="1"/>
      <c r="F71" s="45"/>
      <c r="G71" s="31">
        <f t="shared" si="4"/>
        <v>0</v>
      </c>
      <c r="H71" s="33">
        <f t="shared" si="4"/>
        <v>0</v>
      </c>
    </row>
    <row r="72" spans="1:8" ht="42" customHeight="1" x14ac:dyDescent="0.25">
      <c r="A72" s="39">
        <v>67</v>
      </c>
      <c r="B72" s="19">
        <f t="shared" si="5"/>
        <v>0</v>
      </c>
      <c r="C72" s="22"/>
      <c r="D72" s="1"/>
      <c r="E72" s="1"/>
      <c r="F72" s="45"/>
      <c r="G72" s="31">
        <f t="shared" si="4"/>
        <v>0</v>
      </c>
      <c r="H72" s="33">
        <f t="shared" si="4"/>
        <v>0</v>
      </c>
    </row>
    <row r="73" spans="1:8" ht="42" customHeight="1" x14ac:dyDescent="0.25">
      <c r="A73" s="39">
        <v>68</v>
      </c>
      <c r="B73" s="19">
        <f t="shared" si="5"/>
        <v>0</v>
      </c>
      <c r="C73" s="22"/>
      <c r="D73" s="1"/>
      <c r="E73" s="1"/>
      <c r="F73" s="45"/>
      <c r="G73" s="31">
        <f t="shared" si="4"/>
        <v>0</v>
      </c>
      <c r="H73" s="33">
        <f t="shared" si="4"/>
        <v>0</v>
      </c>
    </row>
    <row r="74" spans="1:8" ht="42" customHeight="1" x14ac:dyDescent="0.25">
      <c r="A74" s="39">
        <v>69</v>
      </c>
      <c r="B74" s="19">
        <f t="shared" si="5"/>
        <v>0</v>
      </c>
      <c r="C74" s="22"/>
      <c r="D74" s="1"/>
      <c r="E74" s="1"/>
      <c r="F74" s="45"/>
      <c r="G74" s="31">
        <f t="shared" si="4"/>
        <v>0</v>
      </c>
      <c r="H74" s="33">
        <f t="shared" si="4"/>
        <v>0</v>
      </c>
    </row>
    <row r="75" spans="1:8" ht="42" customHeight="1" x14ac:dyDescent="0.25">
      <c r="A75" s="39">
        <v>70</v>
      </c>
      <c r="B75" s="19">
        <f t="shared" si="5"/>
        <v>0</v>
      </c>
      <c r="C75" s="22"/>
      <c r="D75" s="1"/>
      <c r="E75" s="1"/>
      <c r="F75" s="45"/>
      <c r="G75" s="31">
        <f t="shared" si="4"/>
        <v>0</v>
      </c>
      <c r="H75" s="33">
        <f t="shared" si="4"/>
        <v>0</v>
      </c>
    </row>
    <row r="76" spans="1:8" ht="42" customHeight="1" x14ac:dyDescent="0.25">
      <c r="A76" s="39">
        <v>71</v>
      </c>
      <c r="B76" s="19">
        <f t="shared" si="5"/>
        <v>0</v>
      </c>
      <c r="C76" s="22"/>
      <c r="D76" s="1"/>
      <c r="E76" s="1"/>
      <c r="F76" s="45"/>
      <c r="G76" s="31">
        <f t="shared" si="4"/>
        <v>0</v>
      </c>
      <c r="H76" s="33">
        <f t="shared" si="4"/>
        <v>0</v>
      </c>
    </row>
    <row r="77" spans="1:8" ht="42" customHeight="1" x14ac:dyDescent="0.25">
      <c r="A77" s="39">
        <v>72</v>
      </c>
      <c r="B77" s="19">
        <f t="shared" si="5"/>
        <v>0</v>
      </c>
      <c r="C77" s="22"/>
      <c r="D77" s="1"/>
      <c r="E77" s="1"/>
      <c r="F77" s="45"/>
      <c r="G77" s="31">
        <f t="shared" si="4"/>
        <v>0</v>
      </c>
      <c r="H77" s="33">
        <f t="shared" si="4"/>
        <v>0</v>
      </c>
    </row>
    <row r="78" spans="1:8" ht="42" customHeight="1" x14ac:dyDescent="0.25">
      <c r="A78" s="39">
        <v>73</v>
      </c>
      <c r="B78" s="19">
        <f t="shared" si="5"/>
        <v>0</v>
      </c>
      <c r="C78" s="22"/>
      <c r="D78" s="1"/>
      <c r="E78" s="1"/>
      <c r="F78" s="45"/>
      <c r="G78" s="31">
        <f t="shared" si="4"/>
        <v>0</v>
      </c>
      <c r="H78" s="33">
        <f t="shared" si="4"/>
        <v>0</v>
      </c>
    </row>
    <row r="79" spans="1:8" ht="42" customHeight="1" x14ac:dyDescent="0.25">
      <c r="A79" s="39">
        <v>74</v>
      </c>
      <c r="B79" s="19">
        <f t="shared" si="5"/>
        <v>0</v>
      </c>
      <c r="C79" s="22"/>
      <c r="D79" s="1"/>
      <c r="E79" s="1"/>
      <c r="F79" s="45"/>
      <c r="G79" s="31">
        <f t="shared" si="4"/>
        <v>0</v>
      </c>
      <c r="H79" s="33">
        <f t="shared" si="4"/>
        <v>0</v>
      </c>
    </row>
    <row r="80" spans="1:8" ht="42" customHeight="1" x14ac:dyDescent="0.25">
      <c r="A80" s="39">
        <v>75</v>
      </c>
      <c r="B80" s="19">
        <f t="shared" si="5"/>
        <v>0</v>
      </c>
      <c r="C80" s="22"/>
      <c r="D80" s="1"/>
      <c r="E80" s="1"/>
      <c r="F80" s="45"/>
      <c r="G80" s="31">
        <f t="shared" si="4"/>
        <v>0</v>
      </c>
      <c r="H80" s="33">
        <f t="shared" si="4"/>
        <v>0</v>
      </c>
    </row>
    <row r="81" spans="1:8" ht="42" customHeight="1" x14ac:dyDescent="0.25">
      <c r="A81" s="39">
        <v>76</v>
      </c>
      <c r="B81" s="19">
        <f t="shared" si="5"/>
        <v>0</v>
      </c>
      <c r="C81" s="22"/>
      <c r="D81" s="1"/>
      <c r="E81" s="1"/>
      <c r="F81" s="45"/>
      <c r="G81" s="31">
        <f t="shared" si="4"/>
        <v>0</v>
      </c>
      <c r="H81" s="33">
        <f t="shared" si="4"/>
        <v>0</v>
      </c>
    </row>
    <row r="82" spans="1:8" ht="42" customHeight="1" x14ac:dyDescent="0.25">
      <c r="A82" s="39">
        <v>77</v>
      </c>
      <c r="B82" s="19">
        <f t="shared" si="5"/>
        <v>0</v>
      </c>
      <c r="C82" s="22"/>
      <c r="D82" s="1"/>
      <c r="E82" s="1"/>
      <c r="F82" s="45"/>
      <c r="G82" s="31">
        <f t="shared" si="4"/>
        <v>0</v>
      </c>
      <c r="H82" s="33">
        <f t="shared" si="4"/>
        <v>0</v>
      </c>
    </row>
    <row r="83" spans="1:8" ht="42" customHeight="1" x14ac:dyDescent="0.25">
      <c r="A83" s="39">
        <v>78</v>
      </c>
      <c r="B83" s="19">
        <f t="shared" si="5"/>
        <v>0</v>
      </c>
      <c r="C83" s="22"/>
      <c r="D83" s="1"/>
      <c r="E83" s="1"/>
      <c r="F83" s="45"/>
      <c r="G83" s="31">
        <f t="shared" si="4"/>
        <v>0</v>
      </c>
      <c r="H83" s="33">
        <f t="shared" si="4"/>
        <v>0</v>
      </c>
    </row>
    <row r="84" spans="1:8" ht="42" customHeight="1" x14ac:dyDescent="0.25">
      <c r="A84" s="39">
        <v>79</v>
      </c>
      <c r="B84" s="19">
        <f t="shared" si="5"/>
        <v>0</v>
      </c>
      <c r="C84" s="22"/>
      <c r="D84" s="1"/>
      <c r="E84" s="1"/>
      <c r="F84" s="45"/>
      <c r="G84" s="31">
        <f t="shared" si="4"/>
        <v>0</v>
      </c>
      <c r="H84" s="33">
        <f t="shared" si="4"/>
        <v>0</v>
      </c>
    </row>
    <row r="85" spans="1:8" ht="42" customHeight="1" x14ac:dyDescent="0.25">
      <c r="A85" s="39">
        <v>80</v>
      </c>
      <c r="B85" s="19">
        <f t="shared" si="5"/>
        <v>0</v>
      </c>
      <c r="C85" s="22"/>
      <c r="D85" s="1"/>
      <c r="E85" s="1"/>
      <c r="F85" s="45"/>
      <c r="G85" s="31">
        <f t="shared" si="4"/>
        <v>0</v>
      </c>
      <c r="H85" s="33">
        <f t="shared" si="4"/>
        <v>0</v>
      </c>
    </row>
    <row r="86" spans="1:8" ht="42" customHeight="1" x14ac:dyDescent="0.25">
      <c r="A86" s="39">
        <v>81</v>
      </c>
      <c r="B86" s="19">
        <f t="shared" si="5"/>
        <v>0</v>
      </c>
      <c r="C86" s="22"/>
      <c r="D86" s="1"/>
      <c r="E86" s="1"/>
      <c r="F86" s="45"/>
      <c r="G86" s="31">
        <f t="shared" si="4"/>
        <v>0</v>
      </c>
      <c r="H86" s="33">
        <f t="shared" si="4"/>
        <v>0</v>
      </c>
    </row>
    <row r="87" spans="1:8" ht="42" customHeight="1" x14ac:dyDescent="0.25">
      <c r="A87" s="39">
        <v>82</v>
      </c>
      <c r="B87" s="19">
        <f t="shared" si="5"/>
        <v>0</v>
      </c>
      <c r="C87" s="22"/>
      <c r="D87" s="1"/>
      <c r="E87" s="1"/>
      <c r="F87" s="45"/>
      <c r="G87" s="31">
        <f t="shared" si="4"/>
        <v>0</v>
      </c>
      <c r="H87" s="33">
        <f t="shared" si="4"/>
        <v>0</v>
      </c>
    </row>
    <row r="88" spans="1:8" ht="42" customHeight="1" x14ac:dyDescent="0.25">
      <c r="A88" s="39">
        <v>83</v>
      </c>
      <c r="B88" s="19">
        <f t="shared" si="5"/>
        <v>0</v>
      </c>
      <c r="C88" s="22"/>
      <c r="D88" s="1"/>
      <c r="E88" s="1"/>
      <c r="F88" s="45"/>
      <c r="G88" s="31">
        <f t="shared" si="4"/>
        <v>0</v>
      </c>
      <c r="H88" s="33">
        <f t="shared" si="4"/>
        <v>0</v>
      </c>
    </row>
    <row r="89" spans="1:8" ht="42" customHeight="1" x14ac:dyDescent="0.25">
      <c r="A89" s="39">
        <v>84</v>
      </c>
      <c r="B89" s="19">
        <f t="shared" si="5"/>
        <v>0</v>
      </c>
      <c r="C89" s="22"/>
      <c r="D89" s="1"/>
      <c r="E89" s="1"/>
      <c r="F89" s="45"/>
      <c r="G89" s="31">
        <f t="shared" si="4"/>
        <v>0</v>
      </c>
      <c r="H89" s="33">
        <f t="shared" si="4"/>
        <v>0</v>
      </c>
    </row>
    <row r="90" spans="1:8" ht="42" customHeight="1" x14ac:dyDescent="0.25">
      <c r="A90" s="39">
        <v>85</v>
      </c>
      <c r="B90" s="19">
        <f t="shared" si="5"/>
        <v>0</v>
      </c>
      <c r="C90" s="22"/>
      <c r="D90" s="1"/>
      <c r="E90" s="1"/>
      <c r="F90" s="45"/>
      <c r="G90" s="31">
        <f t="shared" si="4"/>
        <v>0</v>
      </c>
      <c r="H90" s="33">
        <f t="shared" si="4"/>
        <v>0</v>
      </c>
    </row>
    <row r="91" spans="1:8" ht="42" customHeight="1" x14ac:dyDescent="0.25">
      <c r="A91" s="39">
        <v>86</v>
      </c>
      <c r="B91" s="19">
        <f t="shared" si="5"/>
        <v>0</v>
      </c>
      <c r="C91" s="22"/>
      <c r="D91" s="1"/>
      <c r="E91" s="1"/>
      <c r="F91" s="45"/>
      <c r="G91" s="31">
        <f t="shared" si="4"/>
        <v>0</v>
      </c>
      <c r="H91" s="33">
        <f t="shared" si="4"/>
        <v>0</v>
      </c>
    </row>
    <row r="92" spans="1:8" ht="42" customHeight="1" x14ac:dyDescent="0.25">
      <c r="A92" s="39">
        <v>87</v>
      </c>
      <c r="B92" s="19">
        <f t="shared" si="5"/>
        <v>0</v>
      </c>
      <c r="C92" s="22"/>
      <c r="D92" s="1"/>
      <c r="E92" s="1"/>
      <c r="F92" s="45"/>
      <c r="G92" s="31">
        <f t="shared" si="4"/>
        <v>0</v>
      </c>
      <c r="H92" s="33">
        <f t="shared" si="4"/>
        <v>0</v>
      </c>
    </row>
    <row r="93" spans="1:8" ht="42" customHeight="1" x14ac:dyDescent="0.25">
      <c r="A93" s="39">
        <v>88</v>
      </c>
      <c r="B93" s="19">
        <f t="shared" si="5"/>
        <v>0</v>
      </c>
      <c r="C93" s="22"/>
      <c r="D93" s="1"/>
      <c r="E93" s="1"/>
      <c r="F93" s="45"/>
      <c r="G93" s="31">
        <f t="shared" si="4"/>
        <v>0</v>
      </c>
      <c r="H93" s="33">
        <f t="shared" si="4"/>
        <v>0</v>
      </c>
    </row>
    <row r="94" spans="1:8" ht="42" customHeight="1" x14ac:dyDescent="0.25">
      <c r="A94" s="39">
        <v>89</v>
      </c>
      <c r="B94" s="19">
        <f t="shared" si="5"/>
        <v>0</v>
      </c>
      <c r="C94" s="22"/>
      <c r="D94" s="1"/>
      <c r="E94" s="1"/>
      <c r="F94" s="45"/>
      <c r="G94" s="31">
        <f t="shared" si="4"/>
        <v>0</v>
      </c>
      <c r="H94" s="33">
        <f t="shared" si="4"/>
        <v>0</v>
      </c>
    </row>
    <row r="95" spans="1:8" ht="42" customHeight="1" x14ac:dyDescent="0.25">
      <c r="A95" s="39">
        <v>90</v>
      </c>
      <c r="B95" s="19">
        <f t="shared" si="5"/>
        <v>0</v>
      </c>
      <c r="C95" s="22"/>
      <c r="D95" s="1"/>
      <c r="E95" s="1"/>
      <c r="F95" s="45"/>
      <c r="G95" s="31">
        <f t="shared" si="4"/>
        <v>0</v>
      </c>
      <c r="H95" s="33">
        <f t="shared" si="4"/>
        <v>0</v>
      </c>
    </row>
    <row r="96" spans="1:8" ht="42" customHeight="1" x14ac:dyDescent="0.25">
      <c r="A96" s="39">
        <v>91</v>
      </c>
      <c r="B96" s="19">
        <f t="shared" si="5"/>
        <v>0</v>
      </c>
      <c r="C96" s="22"/>
      <c r="D96" s="1"/>
      <c r="E96" s="1"/>
      <c r="F96" s="45"/>
      <c r="G96" s="31">
        <f t="shared" si="4"/>
        <v>0</v>
      </c>
      <c r="H96" s="33">
        <f t="shared" si="4"/>
        <v>0</v>
      </c>
    </row>
    <row r="97" spans="1:8" ht="42" customHeight="1" x14ac:dyDescent="0.25">
      <c r="A97" s="39">
        <v>92</v>
      </c>
      <c r="B97" s="19">
        <f t="shared" si="5"/>
        <v>0</v>
      </c>
      <c r="C97" s="22"/>
      <c r="D97" s="1"/>
      <c r="E97" s="1"/>
      <c r="F97" s="45"/>
      <c r="G97" s="31">
        <f t="shared" si="4"/>
        <v>0</v>
      </c>
      <c r="H97" s="33">
        <f t="shared" si="4"/>
        <v>0</v>
      </c>
    </row>
    <row r="98" spans="1:8" ht="42" customHeight="1" x14ac:dyDescent="0.25">
      <c r="A98" s="39">
        <v>93</v>
      </c>
      <c r="B98" s="19">
        <f t="shared" si="5"/>
        <v>0</v>
      </c>
      <c r="C98" s="22"/>
      <c r="D98" s="1"/>
      <c r="E98" s="1"/>
      <c r="F98" s="45"/>
      <c r="G98" s="31">
        <f t="shared" si="4"/>
        <v>0</v>
      </c>
      <c r="H98" s="33">
        <f t="shared" si="4"/>
        <v>0</v>
      </c>
    </row>
    <row r="99" spans="1:8" ht="42" customHeight="1" x14ac:dyDescent="0.25">
      <c r="A99" s="39">
        <v>94</v>
      </c>
      <c r="B99" s="19">
        <f t="shared" si="5"/>
        <v>0</v>
      </c>
      <c r="C99" s="22"/>
      <c r="D99" s="1"/>
      <c r="E99" s="1"/>
      <c r="F99" s="45"/>
      <c r="G99" s="31">
        <f t="shared" si="4"/>
        <v>0</v>
      </c>
      <c r="H99" s="33">
        <f t="shared" si="4"/>
        <v>0</v>
      </c>
    </row>
    <row r="100" spans="1:8" ht="42" customHeight="1" x14ac:dyDescent="0.25">
      <c r="A100" s="39">
        <v>95</v>
      </c>
      <c r="B100" s="19">
        <f t="shared" si="5"/>
        <v>0</v>
      </c>
      <c r="C100" s="22"/>
      <c r="D100" s="1"/>
      <c r="E100" s="1"/>
      <c r="F100" s="49"/>
      <c r="G100" s="31">
        <f t="shared" si="4"/>
        <v>0</v>
      </c>
      <c r="H100" s="33">
        <f t="shared" si="4"/>
        <v>0</v>
      </c>
    </row>
    <row r="101" spans="1:8" ht="42" customHeight="1" x14ac:dyDescent="0.25">
      <c r="A101" s="39">
        <v>96</v>
      </c>
      <c r="B101" s="19">
        <f t="shared" si="5"/>
        <v>0</v>
      </c>
      <c r="C101" s="22"/>
      <c r="D101" s="1"/>
      <c r="E101" s="1"/>
      <c r="F101" s="45"/>
      <c r="G101" s="31">
        <f t="shared" si="4"/>
        <v>0</v>
      </c>
      <c r="H101" s="33">
        <f t="shared" si="4"/>
        <v>0</v>
      </c>
    </row>
    <row r="102" spans="1:8" ht="42" customHeight="1" x14ac:dyDescent="0.25">
      <c r="A102" s="39">
        <v>97</v>
      </c>
      <c r="B102" s="19">
        <f t="shared" si="5"/>
        <v>0</v>
      </c>
      <c r="C102" s="22"/>
      <c r="D102" s="1"/>
      <c r="E102" s="1"/>
      <c r="F102" s="14"/>
      <c r="G102" s="31">
        <f t="shared" si="4"/>
        <v>0</v>
      </c>
      <c r="H102" s="33">
        <f t="shared" si="4"/>
        <v>0</v>
      </c>
    </row>
    <row r="103" spans="1:8" ht="42" customHeight="1" x14ac:dyDescent="0.25">
      <c r="A103" s="39">
        <v>98</v>
      </c>
      <c r="B103" s="19">
        <f t="shared" si="5"/>
        <v>0</v>
      </c>
      <c r="C103" s="22"/>
      <c r="D103" s="1"/>
      <c r="E103" s="1"/>
      <c r="F103" s="14"/>
      <c r="G103" s="31">
        <f t="shared" si="4"/>
        <v>0</v>
      </c>
      <c r="H103" s="33">
        <f t="shared" si="4"/>
        <v>0</v>
      </c>
    </row>
    <row r="104" spans="1:8" ht="42" customHeight="1" x14ac:dyDescent="0.25">
      <c r="A104" s="39">
        <v>99</v>
      </c>
      <c r="B104" s="19">
        <f t="shared" si="5"/>
        <v>0</v>
      </c>
      <c r="C104" s="22"/>
      <c r="D104" s="1"/>
      <c r="E104" s="1"/>
      <c r="F104" s="14"/>
      <c r="G104" s="31">
        <f t="shared" si="4"/>
        <v>0</v>
      </c>
      <c r="H104" s="33">
        <f t="shared" si="4"/>
        <v>0</v>
      </c>
    </row>
    <row r="105" spans="1:8" ht="42" customHeight="1" x14ac:dyDescent="0.25">
      <c r="A105" s="39">
        <v>100</v>
      </c>
      <c r="B105" s="19">
        <f t="shared" si="5"/>
        <v>0</v>
      </c>
      <c r="C105" s="22"/>
      <c r="D105" s="1"/>
      <c r="E105" s="1"/>
      <c r="F105" s="14"/>
      <c r="G105" s="31">
        <f t="shared" si="4"/>
        <v>0</v>
      </c>
      <c r="H105" s="33">
        <f t="shared" si="4"/>
        <v>0</v>
      </c>
    </row>
    <row r="106" spans="1:8" ht="42" customHeight="1" x14ac:dyDescent="0.25">
      <c r="A106" s="39">
        <v>101</v>
      </c>
      <c r="B106" s="19">
        <f t="shared" si="5"/>
        <v>0</v>
      </c>
      <c r="C106" s="22"/>
      <c r="D106" s="1"/>
      <c r="E106" s="1"/>
      <c r="F106" s="14"/>
      <c r="G106" s="31">
        <f t="shared" si="4"/>
        <v>0</v>
      </c>
      <c r="H106" s="33">
        <f t="shared" si="4"/>
        <v>0</v>
      </c>
    </row>
    <row r="107" spans="1:8" ht="42" customHeight="1" x14ac:dyDescent="0.25">
      <c r="A107" s="39">
        <v>102</v>
      </c>
      <c r="B107" s="19">
        <f t="shared" si="5"/>
        <v>0</v>
      </c>
      <c r="C107" s="22"/>
      <c r="D107" s="1"/>
      <c r="E107" s="1"/>
      <c r="F107" s="14"/>
      <c r="G107" s="31">
        <f t="shared" si="4"/>
        <v>0</v>
      </c>
      <c r="H107" s="33">
        <f t="shared" si="4"/>
        <v>0</v>
      </c>
    </row>
    <row r="108" spans="1:8" ht="42" customHeight="1" x14ac:dyDescent="0.25">
      <c r="A108" s="39">
        <v>103</v>
      </c>
      <c r="B108" s="19">
        <f t="shared" si="5"/>
        <v>0</v>
      </c>
      <c r="C108" s="22"/>
      <c r="D108" s="1"/>
      <c r="E108" s="1"/>
      <c r="F108" s="14"/>
      <c r="G108" s="31">
        <f t="shared" si="4"/>
        <v>0</v>
      </c>
      <c r="H108" s="33">
        <f t="shared" si="4"/>
        <v>0</v>
      </c>
    </row>
    <row r="109" spans="1:8" ht="42" customHeight="1" x14ac:dyDescent="0.25">
      <c r="A109" s="39">
        <v>104</v>
      </c>
      <c r="B109" s="19">
        <f t="shared" si="5"/>
        <v>0</v>
      </c>
      <c r="C109" s="22"/>
      <c r="D109" s="1"/>
      <c r="E109" s="1"/>
      <c r="F109" s="14"/>
      <c r="G109" s="31">
        <f t="shared" si="4"/>
        <v>0</v>
      </c>
      <c r="H109" s="33">
        <f t="shared" si="4"/>
        <v>0</v>
      </c>
    </row>
    <row r="110" spans="1:8" ht="42" customHeight="1" x14ac:dyDescent="0.25">
      <c r="A110" s="39">
        <v>105</v>
      </c>
      <c r="B110" s="19">
        <f t="shared" si="5"/>
        <v>0</v>
      </c>
      <c r="C110" s="22"/>
      <c r="D110" s="1"/>
      <c r="E110" s="1"/>
      <c r="F110" s="14"/>
      <c r="G110" s="31">
        <f t="shared" si="4"/>
        <v>0</v>
      </c>
      <c r="H110" s="33">
        <f t="shared" si="4"/>
        <v>0</v>
      </c>
    </row>
    <row r="111" spans="1:8" ht="42" customHeight="1" x14ac:dyDescent="0.25">
      <c r="A111" s="39">
        <v>106</v>
      </c>
      <c r="B111" s="19">
        <f t="shared" si="5"/>
        <v>0</v>
      </c>
      <c r="C111" s="22"/>
      <c r="D111" s="1"/>
      <c r="E111" s="1"/>
      <c r="F111" s="14"/>
      <c r="G111" s="31">
        <f t="shared" si="4"/>
        <v>0</v>
      </c>
      <c r="H111" s="33">
        <f t="shared" si="4"/>
        <v>0</v>
      </c>
    </row>
    <row r="112" spans="1:8" ht="42" customHeight="1" x14ac:dyDescent="0.25">
      <c r="A112" s="39">
        <v>107</v>
      </c>
      <c r="B112" s="19">
        <f t="shared" si="5"/>
        <v>0</v>
      </c>
      <c r="C112" s="22"/>
      <c r="D112" s="1"/>
      <c r="E112" s="1"/>
      <c r="F112" s="14"/>
      <c r="G112" s="31">
        <f t="shared" si="4"/>
        <v>0</v>
      </c>
      <c r="H112" s="33">
        <f t="shared" si="4"/>
        <v>0</v>
      </c>
    </row>
    <row r="113" spans="1:8" ht="42" customHeight="1" x14ac:dyDescent="0.25">
      <c r="A113" s="39">
        <v>108</v>
      </c>
      <c r="B113" s="19">
        <f t="shared" si="5"/>
        <v>0</v>
      </c>
      <c r="C113" s="22"/>
      <c r="D113" s="1"/>
      <c r="E113" s="1"/>
      <c r="F113" s="14"/>
      <c r="G113" s="31">
        <f t="shared" ref="G113:H128" si="6">B113*0.625</f>
        <v>0</v>
      </c>
      <c r="H113" s="33">
        <f t="shared" si="6"/>
        <v>0</v>
      </c>
    </row>
    <row r="114" spans="1:8" ht="42" customHeight="1" x14ac:dyDescent="0.25">
      <c r="A114" s="39">
        <v>109</v>
      </c>
      <c r="B114" s="19">
        <f t="shared" si="5"/>
        <v>0</v>
      </c>
      <c r="C114" s="22"/>
      <c r="D114" s="1"/>
      <c r="E114" s="1"/>
      <c r="F114" s="14"/>
      <c r="G114" s="31">
        <f t="shared" si="6"/>
        <v>0</v>
      </c>
      <c r="H114" s="33">
        <f t="shared" si="6"/>
        <v>0</v>
      </c>
    </row>
    <row r="115" spans="1:8" ht="42" customHeight="1" x14ac:dyDescent="0.25">
      <c r="A115" s="39">
        <v>110</v>
      </c>
      <c r="B115" s="19">
        <f t="shared" si="5"/>
        <v>0</v>
      </c>
      <c r="C115" s="22"/>
      <c r="D115" s="1"/>
      <c r="E115" s="1"/>
      <c r="F115" s="14"/>
      <c r="G115" s="31">
        <f t="shared" si="6"/>
        <v>0</v>
      </c>
      <c r="H115" s="33">
        <f t="shared" si="6"/>
        <v>0</v>
      </c>
    </row>
    <row r="116" spans="1:8" ht="42" customHeight="1" x14ac:dyDescent="0.25">
      <c r="A116" s="39">
        <v>111</v>
      </c>
      <c r="B116" s="19">
        <f t="shared" si="5"/>
        <v>0</v>
      </c>
      <c r="C116" s="22"/>
      <c r="D116" s="1"/>
      <c r="E116" s="1"/>
      <c r="F116" s="14"/>
      <c r="G116" s="31">
        <f t="shared" si="6"/>
        <v>0</v>
      </c>
      <c r="H116" s="33">
        <f t="shared" si="6"/>
        <v>0</v>
      </c>
    </row>
    <row r="117" spans="1:8" ht="42" customHeight="1" x14ac:dyDescent="0.25">
      <c r="A117" s="39">
        <v>112</v>
      </c>
      <c r="B117" s="19">
        <f t="shared" si="5"/>
        <v>0</v>
      </c>
      <c r="C117" s="22"/>
      <c r="D117" s="1"/>
      <c r="E117" s="1"/>
      <c r="F117" s="14"/>
      <c r="G117" s="31">
        <f t="shared" si="6"/>
        <v>0</v>
      </c>
      <c r="H117" s="33">
        <f t="shared" si="6"/>
        <v>0</v>
      </c>
    </row>
    <row r="118" spans="1:8" ht="42" customHeight="1" x14ac:dyDescent="0.25">
      <c r="A118" s="39">
        <v>113</v>
      </c>
      <c r="B118" s="19">
        <f t="shared" si="5"/>
        <v>0</v>
      </c>
      <c r="C118" s="22"/>
      <c r="D118" s="1"/>
      <c r="E118" s="1"/>
      <c r="F118" s="14"/>
      <c r="G118" s="31">
        <f t="shared" si="6"/>
        <v>0</v>
      </c>
      <c r="H118" s="33">
        <f t="shared" si="6"/>
        <v>0</v>
      </c>
    </row>
    <row r="119" spans="1:8" ht="42" customHeight="1" x14ac:dyDescent="0.25">
      <c r="A119" s="38">
        <v>114</v>
      </c>
      <c r="B119" s="19">
        <f t="shared" si="5"/>
        <v>0</v>
      </c>
      <c r="C119" s="22"/>
      <c r="D119" s="1"/>
      <c r="E119" s="1"/>
      <c r="F119" s="14"/>
      <c r="G119" s="31">
        <f t="shared" si="6"/>
        <v>0</v>
      </c>
      <c r="H119" s="33">
        <f t="shared" si="6"/>
        <v>0</v>
      </c>
    </row>
    <row r="120" spans="1:8" ht="42" customHeight="1" x14ac:dyDescent="0.25">
      <c r="A120" s="38">
        <v>115</v>
      </c>
      <c r="B120" s="19">
        <f t="shared" si="5"/>
        <v>0</v>
      </c>
      <c r="C120" s="22"/>
      <c r="D120" s="1"/>
      <c r="E120" s="1"/>
      <c r="F120" s="14"/>
      <c r="G120" s="31">
        <f t="shared" si="6"/>
        <v>0</v>
      </c>
      <c r="H120" s="33">
        <f t="shared" si="6"/>
        <v>0</v>
      </c>
    </row>
    <row r="121" spans="1:8" ht="42" customHeight="1" x14ac:dyDescent="0.25">
      <c r="A121" s="38">
        <v>116</v>
      </c>
      <c r="B121" s="19">
        <f t="shared" si="5"/>
        <v>0</v>
      </c>
      <c r="C121" s="22"/>
      <c r="D121" s="1"/>
      <c r="E121" s="1"/>
      <c r="F121" s="14"/>
      <c r="G121" s="31">
        <f t="shared" si="6"/>
        <v>0</v>
      </c>
      <c r="H121" s="33">
        <f t="shared" si="6"/>
        <v>0</v>
      </c>
    </row>
    <row r="122" spans="1:8" ht="42" customHeight="1" x14ac:dyDescent="0.25">
      <c r="A122" s="38">
        <v>117</v>
      </c>
      <c r="B122" s="19">
        <f t="shared" si="5"/>
        <v>0</v>
      </c>
      <c r="C122" s="22"/>
      <c r="D122" s="1"/>
      <c r="E122" s="1"/>
      <c r="F122" s="14"/>
      <c r="G122" s="31">
        <f t="shared" si="6"/>
        <v>0</v>
      </c>
      <c r="H122" s="33">
        <f t="shared" si="6"/>
        <v>0</v>
      </c>
    </row>
    <row r="123" spans="1:8" ht="42" customHeight="1" x14ac:dyDescent="0.25">
      <c r="A123" s="38">
        <v>118</v>
      </c>
      <c r="B123" s="19">
        <f t="shared" si="5"/>
        <v>0</v>
      </c>
      <c r="C123" s="22"/>
      <c r="D123" s="1"/>
      <c r="E123" s="1"/>
      <c r="F123" s="14"/>
      <c r="G123" s="31">
        <f t="shared" si="6"/>
        <v>0</v>
      </c>
      <c r="H123" s="33">
        <f t="shared" si="6"/>
        <v>0</v>
      </c>
    </row>
    <row r="124" spans="1:8" ht="42" customHeight="1" x14ac:dyDescent="0.25">
      <c r="A124" s="38">
        <v>119</v>
      </c>
      <c r="B124" s="19">
        <f t="shared" si="5"/>
        <v>0</v>
      </c>
      <c r="C124" s="22"/>
      <c r="D124" s="1"/>
      <c r="E124" s="1"/>
      <c r="F124" s="14"/>
      <c r="G124" s="31">
        <f t="shared" si="6"/>
        <v>0</v>
      </c>
      <c r="H124" s="33">
        <f t="shared" si="6"/>
        <v>0</v>
      </c>
    </row>
    <row r="125" spans="1:8" ht="42" customHeight="1" x14ac:dyDescent="0.25">
      <c r="A125" s="38">
        <v>120</v>
      </c>
      <c r="B125" s="19">
        <f t="shared" si="5"/>
        <v>0</v>
      </c>
      <c r="C125" s="22"/>
      <c r="D125" s="1"/>
      <c r="E125" s="1"/>
      <c r="F125" s="14"/>
      <c r="G125" s="31">
        <f t="shared" si="6"/>
        <v>0</v>
      </c>
      <c r="H125" s="33">
        <f t="shared" si="6"/>
        <v>0</v>
      </c>
    </row>
    <row r="126" spans="1:8" ht="42" customHeight="1" x14ac:dyDescent="0.25">
      <c r="A126" s="38">
        <v>121</v>
      </c>
      <c r="B126" s="19">
        <f t="shared" si="5"/>
        <v>0</v>
      </c>
      <c r="C126" s="22"/>
      <c r="D126" s="1"/>
      <c r="E126" s="1"/>
      <c r="F126" s="14"/>
      <c r="G126" s="31">
        <f t="shared" si="6"/>
        <v>0</v>
      </c>
      <c r="H126" s="33">
        <f t="shared" si="6"/>
        <v>0</v>
      </c>
    </row>
    <row r="127" spans="1:8" ht="42" customHeight="1" x14ac:dyDescent="0.25">
      <c r="A127" s="38">
        <v>122</v>
      </c>
      <c r="B127" s="19">
        <f t="shared" si="5"/>
        <v>0</v>
      </c>
      <c r="C127" s="22"/>
      <c r="D127" s="1"/>
      <c r="E127" s="1"/>
      <c r="F127" s="14"/>
      <c r="G127" s="31">
        <f t="shared" si="6"/>
        <v>0</v>
      </c>
      <c r="H127" s="33">
        <f t="shared" si="6"/>
        <v>0</v>
      </c>
    </row>
    <row r="128" spans="1:8" ht="42" customHeight="1" x14ac:dyDescent="0.25">
      <c r="A128" s="38">
        <v>123</v>
      </c>
      <c r="B128" s="19">
        <f t="shared" si="5"/>
        <v>0</v>
      </c>
      <c r="C128" s="22"/>
      <c r="D128" s="1"/>
      <c r="E128" s="1"/>
      <c r="F128" s="14"/>
      <c r="G128" s="31">
        <f t="shared" si="6"/>
        <v>0</v>
      </c>
      <c r="H128" s="33">
        <f t="shared" si="6"/>
        <v>0</v>
      </c>
    </row>
    <row r="129" spans="1:8" ht="42" customHeight="1" x14ac:dyDescent="0.25">
      <c r="A129" s="38">
        <v>124</v>
      </c>
      <c r="B129" s="19">
        <f t="shared" si="5"/>
        <v>0</v>
      </c>
      <c r="C129" s="22"/>
      <c r="D129" s="1"/>
      <c r="E129" s="1"/>
      <c r="F129" s="14"/>
      <c r="G129" s="31">
        <f t="shared" ref="G129:H158" si="7">B129*0.625</f>
        <v>0</v>
      </c>
      <c r="H129" s="33">
        <f t="shared" si="7"/>
        <v>0</v>
      </c>
    </row>
    <row r="130" spans="1:8" ht="42" customHeight="1" x14ac:dyDescent="0.25">
      <c r="A130" s="38">
        <v>125</v>
      </c>
      <c r="B130" s="19">
        <f t="shared" si="5"/>
        <v>0</v>
      </c>
      <c r="C130" s="22"/>
      <c r="D130" s="1"/>
      <c r="E130" s="1"/>
      <c r="F130" s="14"/>
      <c r="G130" s="31">
        <f t="shared" si="7"/>
        <v>0</v>
      </c>
      <c r="H130" s="33">
        <f t="shared" si="7"/>
        <v>0</v>
      </c>
    </row>
    <row r="131" spans="1:8" ht="42" customHeight="1" x14ac:dyDescent="0.25">
      <c r="A131" s="38">
        <v>126</v>
      </c>
      <c r="B131" s="19">
        <f t="shared" si="5"/>
        <v>0</v>
      </c>
      <c r="C131" s="22"/>
      <c r="D131" s="1"/>
      <c r="E131" s="1"/>
      <c r="F131" s="14"/>
      <c r="G131" s="31">
        <f t="shared" si="7"/>
        <v>0</v>
      </c>
      <c r="H131" s="33">
        <f t="shared" si="7"/>
        <v>0</v>
      </c>
    </row>
    <row r="132" spans="1:8" ht="42" customHeight="1" x14ac:dyDescent="0.25">
      <c r="A132" s="38">
        <v>127</v>
      </c>
      <c r="B132" s="19">
        <f t="shared" si="5"/>
        <v>0</v>
      </c>
      <c r="C132" s="22"/>
      <c r="D132" s="1"/>
      <c r="E132" s="1"/>
      <c r="F132" s="14"/>
      <c r="G132" s="31">
        <f t="shared" si="7"/>
        <v>0</v>
      </c>
      <c r="H132" s="33">
        <f t="shared" si="7"/>
        <v>0</v>
      </c>
    </row>
    <row r="133" spans="1:8" ht="42" customHeight="1" x14ac:dyDescent="0.25">
      <c r="A133" s="38">
        <v>128</v>
      </c>
      <c r="B133" s="19">
        <f t="shared" si="5"/>
        <v>0</v>
      </c>
      <c r="C133" s="22"/>
      <c r="D133" s="1"/>
      <c r="E133" s="1"/>
      <c r="F133" s="14"/>
      <c r="G133" s="31">
        <f t="shared" si="7"/>
        <v>0</v>
      </c>
      <c r="H133" s="33">
        <f t="shared" si="7"/>
        <v>0</v>
      </c>
    </row>
    <row r="134" spans="1:8" ht="42" customHeight="1" x14ac:dyDescent="0.25">
      <c r="A134" s="38">
        <v>129</v>
      </c>
      <c r="B134" s="19">
        <f t="shared" si="5"/>
        <v>0</v>
      </c>
      <c r="C134" s="22"/>
      <c r="D134" s="1"/>
      <c r="E134" s="1"/>
      <c r="F134" s="14"/>
      <c r="G134" s="31">
        <f t="shared" si="7"/>
        <v>0</v>
      </c>
      <c r="H134" s="33">
        <f t="shared" si="7"/>
        <v>0</v>
      </c>
    </row>
    <row r="135" spans="1:8" ht="42" customHeight="1" x14ac:dyDescent="0.25">
      <c r="A135" s="38">
        <v>130</v>
      </c>
      <c r="B135" s="19">
        <f t="shared" ref="B135:B158" si="8">SUM(B134+C135)</f>
        <v>0</v>
      </c>
      <c r="C135" s="22"/>
      <c r="D135" s="1"/>
      <c r="E135" s="1"/>
      <c r="F135" s="14"/>
      <c r="G135" s="31">
        <f t="shared" si="7"/>
        <v>0</v>
      </c>
      <c r="H135" s="33">
        <f t="shared" si="7"/>
        <v>0</v>
      </c>
    </row>
    <row r="136" spans="1:8" ht="42" customHeight="1" x14ac:dyDescent="0.25">
      <c r="A136" s="38">
        <v>131</v>
      </c>
      <c r="B136" s="19">
        <f t="shared" si="8"/>
        <v>0</v>
      </c>
      <c r="C136" s="22"/>
      <c r="D136" s="1"/>
      <c r="E136" s="1"/>
      <c r="F136" s="14"/>
      <c r="G136" s="31">
        <f t="shared" si="7"/>
        <v>0</v>
      </c>
      <c r="H136" s="33">
        <f t="shared" si="7"/>
        <v>0</v>
      </c>
    </row>
    <row r="137" spans="1:8" ht="42" customHeight="1" x14ac:dyDescent="0.25">
      <c r="A137" s="38">
        <v>132</v>
      </c>
      <c r="B137" s="19">
        <f t="shared" si="8"/>
        <v>0</v>
      </c>
      <c r="C137" s="22"/>
      <c r="D137" s="1"/>
      <c r="E137" s="1"/>
      <c r="F137" s="14"/>
      <c r="G137" s="31">
        <f t="shared" si="7"/>
        <v>0</v>
      </c>
      <c r="H137" s="33">
        <f t="shared" si="7"/>
        <v>0</v>
      </c>
    </row>
    <row r="138" spans="1:8" ht="42" customHeight="1" x14ac:dyDescent="0.25">
      <c r="A138" s="38">
        <v>133</v>
      </c>
      <c r="B138" s="19">
        <f t="shared" si="8"/>
        <v>0</v>
      </c>
      <c r="C138" s="22"/>
      <c r="D138" s="1"/>
      <c r="E138" s="1"/>
      <c r="F138" s="14"/>
      <c r="G138" s="31">
        <f t="shared" si="7"/>
        <v>0</v>
      </c>
      <c r="H138" s="33">
        <f t="shared" si="7"/>
        <v>0</v>
      </c>
    </row>
    <row r="139" spans="1:8" ht="42" customHeight="1" x14ac:dyDescent="0.25">
      <c r="A139" s="38">
        <v>134</v>
      </c>
      <c r="B139" s="19">
        <f t="shared" si="8"/>
        <v>0</v>
      </c>
      <c r="C139" s="22"/>
      <c r="D139" s="1"/>
      <c r="E139" s="1"/>
      <c r="F139" s="14"/>
      <c r="G139" s="31">
        <f t="shared" si="7"/>
        <v>0</v>
      </c>
      <c r="H139" s="33">
        <f t="shared" si="7"/>
        <v>0</v>
      </c>
    </row>
    <row r="140" spans="1:8" ht="42" customHeight="1" x14ac:dyDescent="0.25">
      <c r="A140" s="38">
        <v>135</v>
      </c>
      <c r="B140" s="19">
        <f t="shared" si="8"/>
        <v>0</v>
      </c>
      <c r="C140" s="22"/>
      <c r="D140" s="1"/>
      <c r="E140" s="1"/>
      <c r="F140" s="14"/>
      <c r="G140" s="31">
        <f t="shared" si="7"/>
        <v>0</v>
      </c>
      <c r="H140" s="33">
        <f t="shared" si="7"/>
        <v>0</v>
      </c>
    </row>
    <row r="141" spans="1:8" ht="42" customHeight="1" x14ac:dyDescent="0.25">
      <c r="A141" s="38">
        <v>136</v>
      </c>
      <c r="B141" s="19">
        <f t="shared" si="8"/>
        <v>0</v>
      </c>
      <c r="C141" s="22"/>
      <c r="D141" s="1"/>
      <c r="E141" s="1"/>
      <c r="F141" s="14"/>
      <c r="G141" s="31">
        <f t="shared" si="7"/>
        <v>0</v>
      </c>
      <c r="H141" s="33">
        <f t="shared" si="7"/>
        <v>0</v>
      </c>
    </row>
    <row r="142" spans="1:8" ht="42" customHeight="1" x14ac:dyDescent="0.25">
      <c r="A142" s="38">
        <v>137</v>
      </c>
      <c r="B142" s="19">
        <f t="shared" si="8"/>
        <v>0</v>
      </c>
      <c r="C142" s="22"/>
      <c r="D142" s="1"/>
      <c r="E142" s="1"/>
      <c r="F142" s="14"/>
      <c r="G142" s="31">
        <f t="shared" si="7"/>
        <v>0</v>
      </c>
      <c r="H142" s="33">
        <f t="shared" si="7"/>
        <v>0</v>
      </c>
    </row>
    <row r="143" spans="1:8" ht="42" customHeight="1" x14ac:dyDescent="0.25">
      <c r="A143" s="38">
        <v>138</v>
      </c>
      <c r="B143" s="19">
        <f t="shared" si="8"/>
        <v>0</v>
      </c>
      <c r="C143" s="22"/>
      <c r="D143" s="1"/>
      <c r="E143" s="1"/>
      <c r="F143" s="14"/>
      <c r="G143" s="31">
        <f t="shared" si="7"/>
        <v>0</v>
      </c>
      <c r="H143" s="33">
        <f t="shared" si="7"/>
        <v>0</v>
      </c>
    </row>
    <row r="144" spans="1:8" ht="42" customHeight="1" x14ac:dyDescent="0.25">
      <c r="A144" s="38">
        <v>139</v>
      </c>
      <c r="B144" s="19">
        <f t="shared" si="8"/>
        <v>0</v>
      </c>
      <c r="C144" s="22"/>
      <c r="D144" s="1"/>
      <c r="E144" s="1"/>
      <c r="F144" s="14"/>
      <c r="G144" s="31">
        <f t="shared" si="7"/>
        <v>0</v>
      </c>
      <c r="H144" s="33">
        <f t="shared" si="7"/>
        <v>0</v>
      </c>
    </row>
    <row r="145" spans="1:8" ht="42" customHeight="1" x14ac:dyDescent="0.25">
      <c r="A145" s="38">
        <v>140</v>
      </c>
      <c r="B145" s="19">
        <f t="shared" si="8"/>
        <v>0</v>
      </c>
      <c r="C145" s="22"/>
      <c r="D145" s="1"/>
      <c r="E145" s="1"/>
      <c r="F145" s="14"/>
      <c r="G145" s="31">
        <f t="shared" si="7"/>
        <v>0</v>
      </c>
      <c r="H145" s="33">
        <f t="shared" si="7"/>
        <v>0</v>
      </c>
    </row>
    <row r="146" spans="1:8" ht="42" customHeight="1" x14ac:dyDescent="0.25">
      <c r="A146" s="38">
        <v>141</v>
      </c>
      <c r="B146" s="19">
        <f t="shared" si="8"/>
        <v>0</v>
      </c>
      <c r="C146" s="22"/>
      <c r="D146" s="1"/>
      <c r="E146" s="1"/>
      <c r="F146" s="14"/>
      <c r="G146" s="31">
        <f t="shared" si="7"/>
        <v>0</v>
      </c>
      <c r="H146" s="33">
        <f t="shared" si="7"/>
        <v>0</v>
      </c>
    </row>
    <row r="147" spans="1:8" ht="42" customHeight="1" x14ac:dyDescent="0.25">
      <c r="A147" s="38">
        <v>142</v>
      </c>
      <c r="B147" s="19">
        <f t="shared" si="8"/>
        <v>0</v>
      </c>
      <c r="C147" s="22"/>
      <c r="D147" s="1"/>
      <c r="E147" s="1"/>
      <c r="F147" s="14"/>
      <c r="G147" s="31">
        <f t="shared" si="7"/>
        <v>0</v>
      </c>
      <c r="H147" s="33">
        <f t="shared" si="7"/>
        <v>0</v>
      </c>
    </row>
    <row r="148" spans="1:8" ht="42" customHeight="1" x14ac:dyDescent="0.25">
      <c r="A148" s="38">
        <v>143</v>
      </c>
      <c r="B148" s="19">
        <f t="shared" si="8"/>
        <v>0</v>
      </c>
      <c r="C148" s="22"/>
      <c r="D148" s="1"/>
      <c r="E148" s="1"/>
      <c r="F148" s="14"/>
      <c r="G148" s="31">
        <f t="shared" si="7"/>
        <v>0</v>
      </c>
      <c r="H148" s="33">
        <f t="shared" si="7"/>
        <v>0</v>
      </c>
    </row>
    <row r="149" spans="1:8" ht="42" customHeight="1" x14ac:dyDescent="0.25">
      <c r="A149" s="38">
        <v>144</v>
      </c>
      <c r="B149" s="19">
        <f t="shared" si="8"/>
        <v>0</v>
      </c>
      <c r="C149" s="22"/>
      <c r="D149" s="1"/>
      <c r="E149" s="1"/>
      <c r="F149" s="14"/>
      <c r="G149" s="31">
        <f t="shared" si="7"/>
        <v>0</v>
      </c>
      <c r="H149" s="33">
        <f t="shared" si="7"/>
        <v>0</v>
      </c>
    </row>
    <row r="150" spans="1:8" ht="42" customHeight="1" x14ac:dyDescent="0.25">
      <c r="A150" s="38">
        <v>145</v>
      </c>
      <c r="B150" s="19">
        <f t="shared" si="8"/>
        <v>0</v>
      </c>
      <c r="C150" s="22"/>
      <c r="D150" s="1"/>
      <c r="E150" s="1"/>
      <c r="F150" s="14"/>
      <c r="G150" s="31">
        <f t="shared" si="7"/>
        <v>0</v>
      </c>
      <c r="H150" s="33">
        <f t="shared" si="7"/>
        <v>0</v>
      </c>
    </row>
    <row r="151" spans="1:8" ht="42" customHeight="1" x14ac:dyDescent="0.25">
      <c r="A151" s="38">
        <v>146</v>
      </c>
      <c r="B151" s="19">
        <f t="shared" si="8"/>
        <v>0</v>
      </c>
      <c r="C151" s="22"/>
      <c r="D151" s="1"/>
      <c r="E151" s="1"/>
      <c r="F151" s="14"/>
      <c r="G151" s="31">
        <f t="shared" si="7"/>
        <v>0</v>
      </c>
      <c r="H151" s="33">
        <f t="shared" si="7"/>
        <v>0</v>
      </c>
    </row>
    <row r="152" spans="1:8" ht="42" customHeight="1" x14ac:dyDescent="0.25">
      <c r="A152" s="38">
        <v>147</v>
      </c>
      <c r="B152" s="19">
        <f t="shared" si="8"/>
        <v>0</v>
      </c>
      <c r="C152" s="22"/>
      <c r="D152" s="1"/>
      <c r="E152" s="1"/>
      <c r="F152" s="14"/>
      <c r="G152" s="31">
        <f t="shared" si="7"/>
        <v>0</v>
      </c>
      <c r="H152" s="33">
        <f t="shared" si="7"/>
        <v>0</v>
      </c>
    </row>
    <row r="153" spans="1:8" ht="42" customHeight="1" x14ac:dyDescent="0.25">
      <c r="A153" s="38">
        <v>148</v>
      </c>
      <c r="B153" s="19">
        <f t="shared" si="8"/>
        <v>0</v>
      </c>
      <c r="C153" s="22"/>
      <c r="D153" s="1"/>
      <c r="E153" s="1"/>
      <c r="F153" s="14"/>
      <c r="G153" s="31">
        <f t="shared" si="7"/>
        <v>0</v>
      </c>
      <c r="H153" s="33">
        <f t="shared" si="7"/>
        <v>0</v>
      </c>
    </row>
    <row r="154" spans="1:8" ht="42" customHeight="1" x14ac:dyDescent="0.25">
      <c r="A154" s="38">
        <v>149</v>
      </c>
      <c r="B154" s="19">
        <f t="shared" si="8"/>
        <v>0</v>
      </c>
      <c r="C154" s="22"/>
      <c r="D154" s="1"/>
      <c r="E154" s="1"/>
      <c r="F154" s="14"/>
      <c r="G154" s="31">
        <f t="shared" si="7"/>
        <v>0</v>
      </c>
      <c r="H154" s="33">
        <f t="shared" si="7"/>
        <v>0</v>
      </c>
    </row>
    <row r="155" spans="1:8" ht="42" customHeight="1" x14ac:dyDescent="0.25">
      <c r="A155" s="38">
        <v>150</v>
      </c>
      <c r="B155" s="19">
        <f t="shared" si="8"/>
        <v>0</v>
      </c>
      <c r="C155" s="22"/>
      <c r="D155" s="1"/>
      <c r="E155" s="1"/>
      <c r="F155" s="14"/>
      <c r="G155" s="31">
        <f t="shared" si="7"/>
        <v>0</v>
      </c>
      <c r="H155" s="33">
        <f t="shared" si="7"/>
        <v>0</v>
      </c>
    </row>
    <row r="156" spans="1:8" ht="42" customHeight="1" x14ac:dyDescent="0.25">
      <c r="A156" s="38">
        <v>151</v>
      </c>
      <c r="B156" s="19">
        <f t="shared" si="8"/>
        <v>0</v>
      </c>
      <c r="C156" s="22"/>
      <c r="D156" s="1"/>
      <c r="E156" s="1"/>
      <c r="F156" s="14"/>
      <c r="G156" s="31">
        <f t="shared" si="7"/>
        <v>0</v>
      </c>
      <c r="H156" s="33">
        <f t="shared" si="7"/>
        <v>0</v>
      </c>
    </row>
    <row r="157" spans="1:8" ht="42" customHeight="1" x14ac:dyDescent="0.25">
      <c r="A157" s="38">
        <v>152</v>
      </c>
      <c r="B157" s="19">
        <f t="shared" si="8"/>
        <v>0</v>
      </c>
      <c r="C157" s="22"/>
      <c r="D157" s="1"/>
      <c r="E157" s="1"/>
      <c r="F157" s="14"/>
      <c r="G157" s="31">
        <f t="shared" si="7"/>
        <v>0</v>
      </c>
      <c r="H157" s="33">
        <f t="shared" si="7"/>
        <v>0</v>
      </c>
    </row>
    <row r="158" spans="1:8" ht="42" customHeight="1" x14ac:dyDescent="0.25">
      <c r="A158" s="38">
        <v>153</v>
      </c>
      <c r="B158" s="19">
        <f t="shared" si="8"/>
        <v>0</v>
      </c>
      <c r="C158" s="22"/>
      <c r="D158" s="1"/>
      <c r="E158" s="1"/>
      <c r="F158" s="14"/>
      <c r="G158" s="31">
        <f t="shared" si="7"/>
        <v>0</v>
      </c>
      <c r="H158" s="33">
        <f t="shared" si="7"/>
        <v>0</v>
      </c>
    </row>
    <row r="159" spans="1:8" ht="42" customHeight="1" thickBot="1" x14ac:dyDescent="0.3">
      <c r="A159" s="40"/>
      <c r="B159" s="23" t="s">
        <v>6</v>
      </c>
      <c r="C159" s="23">
        <f>SUM(C6:C57)</f>
        <v>0</v>
      </c>
      <c r="D159" s="24"/>
      <c r="E159" s="24"/>
      <c r="F159" s="25"/>
      <c r="G159" s="24"/>
      <c r="H159" s="32">
        <f>SUM(H6:H57)</f>
        <v>0</v>
      </c>
    </row>
    <row r="160" spans="1:8" ht="42" customHeight="1" thickBot="1" x14ac:dyDescent="0.3">
      <c r="A160" s="41"/>
      <c r="B160" s="27"/>
      <c r="C160" s="27"/>
      <c r="D160" s="28"/>
      <c r="E160" s="28"/>
      <c r="F160" s="29" t="s">
        <v>11</v>
      </c>
      <c r="G160" s="28"/>
      <c r="H160" s="30"/>
    </row>
    <row r="161" spans="1:8" ht="32.1" customHeight="1" thickBot="1" x14ac:dyDescent="0.25">
      <c r="A161" s="41"/>
      <c r="B161" s="27"/>
      <c r="C161" s="27"/>
      <c r="D161" s="28"/>
      <c r="E161" s="28"/>
      <c r="F161" s="43" t="s">
        <v>8</v>
      </c>
      <c r="G161" s="28"/>
      <c r="H161" s="30"/>
    </row>
    <row r="162" spans="1:8" ht="32.1" customHeight="1" thickBot="1" x14ac:dyDescent="0.25">
      <c r="A162" s="41"/>
      <c r="B162" s="27"/>
      <c r="C162" s="27"/>
      <c r="D162" s="28"/>
      <c r="E162" s="28"/>
      <c r="F162" s="43" t="s">
        <v>9</v>
      </c>
      <c r="G162" s="28"/>
      <c r="H162" s="30"/>
    </row>
    <row r="163" spans="1:8" ht="32.1" customHeight="1" thickBot="1" x14ac:dyDescent="0.25">
      <c r="A163" s="41"/>
      <c r="B163" s="27"/>
      <c r="C163" s="27"/>
      <c r="D163" s="28"/>
      <c r="E163" s="28"/>
      <c r="F163" s="43" t="s">
        <v>10</v>
      </c>
      <c r="G163" s="28"/>
      <c r="H163" s="30"/>
    </row>
    <row r="164" spans="1:8" ht="32.1" customHeight="1" thickBot="1" x14ac:dyDescent="0.25">
      <c r="A164" s="41"/>
      <c r="B164" s="27"/>
      <c r="C164" s="27"/>
      <c r="D164" s="28"/>
      <c r="E164" s="28"/>
      <c r="F164" s="43"/>
      <c r="G164" s="28"/>
      <c r="H164" s="30"/>
    </row>
    <row r="165" spans="1:8" ht="32.1" customHeight="1" x14ac:dyDescent="0.2">
      <c r="F165" s="26"/>
    </row>
    <row r="166" spans="1:8" ht="32.1" customHeight="1" x14ac:dyDescent="0.2">
      <c r="F166" s="26"/>
    </row>
    <row r="167" spans="1:8" ht="32.1" customHeight="1" x14ac:dyDescent="0.2">
      <c r="F167" s="26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X34" sqref="X34"/>
    </sheetView>
  </sheetViews>
  <sheetFormatPr defaultColWidth="9.140625" defaultRowHeight="12.75" x14ac:dyDescent="0.2"/>
  <cols>
    <col min="1" max="16384" width="9.140625" style="5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BLANCO ritformulier</vt:lpstr>
      <vt:lpstr>Blanco rit formulier oud</vt:lpstr>
      <vt:lpstr>afbeeldingen</vt:lpstr>
      <vt:lpstr>'Blanco rit formulier oud'!Afdrukbereik</vt:lpstr>
      <vt:lpstr>'BLANCO ritformulier'!Afdrukbereik</vt:lpstr>
      <vt:lpstr>'Blanco rit formulier oud'!Afdruktitels</vt:lpstr>
      <vt:lpstr>'BLANCO ritformulier'!Afdruktitels</vt:lpstr>
    </vt:vector>
  </TitlesOfParts>
  <Company>0401-1004556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Wim Nieuwenhuijzen</cp:lastModifiedBy>
  <cp:lastPrinted>2025-04-05T17:54:12Z</cp:lastPrinted>
  <dcterms:created xsi:type="dcterms:W3CDTF">2008-08-19T18:59:09Z</dcterms:created>
  <dcterms:modified xsi:type="dcterms:W3CDTF">2025-04-06T15:31:45Z</dcterms:modified>
</cp:coreProperties>
</file>