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d\Pictures\1 MG club\MG club 2022\6- Tuinenrit  Willem &amp; Annemiek juni 2022\"/>
    </mc:Choice>
  </mc:AlternateContent>
  <xr:revisionPtr revIDLastSave="0" documentId="8_{C51CC978-ABD0-4DB5-8CB1-D94EE28C93BC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BLANCO ritformulier" sheetId="2" r:id="rId1"/>
    <sheet name="Blanco rit formulier oud" sheetId="1" r:id="rId2"/>
    <sheet name="afbeeldingen" sheetId="3" r:id="rId3"/>
  </sheets>
  <definedNames>
    <definedName name="_xlnm.Print_Area" localSheetId="1">'Blanco rit formulier oud'!$A$1:$I$165</definedName>
    <definedName name="_xlnm.Print_Area" localSheetId="0">'BLANCO ritformulier'!$A$1:$H$65</definedName>
    <definedName name="_xlnm.Print_Titles" localSheetId="1">'Blanco rit formulier oud'!$6:$6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2" l="1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17" i="2"/>
  <c r="C65" i="2" l="1"/>
  <c r="G33" i="2" l="1"/>
  <c r="H33" i="2"/>
  <c r="H31" i="2"/>
  <c r="H25" i="2"/>
  <c r="H26" i="2"/>
  <c r="H27" i="2"/>
  <c r="H22" i="2"/>
  <c r="H23" i="2"/>
  <c r="H24" i="2"/>
  <c r="G22" i="2"/>
  <c r="H19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20" i="2"/>
  <c r="H21" i="2"/>
  <c r="H28" i="2"/>
  <c r="H29" i="2"/>
  <c r="H30" i="2"/>
  <c r="H32" i="2"/>
  <c r="H34" i="2"/>
  <c r="H35" i="2"/>
  <c r="H36" i="2"/>
  <c r="H37" i="2"/>
  <c r="H38" i="2"/>
  <c r="H39" i="2"/>
  <c r="H40" i="2"/>
  <c r="H41" i="2"/>
  <c r="H42" i="2"/>
  <c r="H43" i="2"/>
  <c r="A17" i="2"/>
  <c r="A18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B7" i="1"/>
  <c r="B8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C159" i="1"/>
  <c r="H159" i="1" l="1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G18" i="2"/>
  <c r="G7" i="1"/>
  <c r="B9" i="1"/>
  <c r="G8" i="1"/>
  <c r="B10" i="1" l="1"/>
  <c r="G9" i="1"/>
  <c r="G19" i="2" l="1"/>
  <c r="B11" i="1"/>
  <c r="G10" i="1"/>
  <c r="G20" i="2" l="1"/>
  <c r="B12" i="1"/>
  <c r="G11" i="1"/>
  <c r="G21" i="2" l="1"/>
  <c r="B13" i="1"/>
  <c r="G12" i="1"/>
  <c r="G23" i="2" l="1"/>
  <c r="B14" i="1"/>
  <c r="G13" i="1"/>
  <c r="G24" i="2" l="1"/>
  <c r="B15" i="1"/>
  <c r="G14" i="1"/>
  <c r="G25" i="2" l="1"/>
  <c r="B16" i="1"/>
  <c r="G15" i="1"/>
  <c r="G26" i="2" l="1"/>
  <c r="B17" i="1"/>
  <c r="G16" i="1"/>
  <c r="G27" i="2" l="1"/>
  <c r="B18" i="1"/>
  <c r="G17" i="1"/>
  <c r="G28" i="2" l="1"/>
  <c r="B19" i="1"/>
  <c r="G18" i="1"/>
  <c r="G29" i="2" l="1"/>
  <c r="B20" i="1"/>
  <c r="G19" i="1"/>
  <c r="G30" i="2" l="1"/>
  <c r="B21" i="1"/>
  <c r="G20" i="1"/>
  <c r="G31" i="2" l="1"/>
  <c r="B22" i="1"/>
  <c r="G21" i="1"/>
  <c r="G32" i="2" l="1"/>
  <c r="B23" i="1"/>
  <c r="G22" i="1"/>
  <c r="B24" i="1" l="1"/>
  <c r="G23" i="1"/>
  <c r="G34" i="2" l="1"/>
  <c r="B25" i="1"/>
  <c r="G24" i="1"/>
  <c r="B26" i="1" l="1"/>
  <c r="G25" i="1"/>
  <c r="G35" i="2" l="1"/>
  <c r="B27" i="1"/>
  <c r="G26" i="1"/>
  <c r="G36" i="2" l="1"/>
  <c r="B28" i="1"/>
  <c r="G27" i="1"/>
  <c r="G37" i="2" l="1"/>
  <c r="B29" i="1"/>
  <c r="G28" i="1"/>
  <c r="G38" i="2" l="1"/>
  <c r="B30" i="1"/>
  <c r="G29" i="1"/>
  <c r="B31" i="1" l="1"/>
  <c r="G30" i="1"/>
  <c r="G39" i="2" l="1"/>
  <c r="B32" i="1"/>
  <c r="G31" i="1"/>
  <c r="G40" i="2" l="1"/>
  <c r="B33" i="1"/>
  <c r="G32" i="1"/>
  <c r="G41" i="2" l="1"/>
  <c r="B34" i="1"/>
  <c r="G33" i="1"/>
  <c r="G42" i="2" l="1"/>
  <c r="B35" i="1"/>
  <c r="G34" i="1"/>
  <c r="G43" i="2" l="1"/>
  <c r="B36" i="1"/>
  <c r="G35" i="1"/>
  <c r="G44" i="2" l="1"/>
  <c r="B37" i="1"/>
  <c r="G36" i="1"/>
  <c r="G45" i="2" l="1"/>
  <c r="B38" i="1"/>
  <c r="G37" i="1"/>
  <c r="G46" i="2" l="1"/>
  <c r="B39" i="1"/>
  <c r="G38" i="1"/>
  <c r="G47" i="2" l="1"/>
  <c r="B40" i="1"/>
  <c r="G39" i="1"/>
  <c r="G48" i="2" l="1"/>
  <c r="B41" i="1"/>
  <c r="G40" i="1"/>
  <c r="G49" i="2" l="1"/>
  <c r="B42" i="1"/>
  <c r="G41" i="1"/>
  <c r="B43" i="1" l="1"/>
  <c r="G42" i="1"/>
  <c r="G50" i="2" l="1"/>
  <c r="B44" i="1"/>
  <c r="G43" i="1"/>
  <c r="G51" i="2" l="1"/>
  <c r="B45" i="1"/>
  <c r="G44" i="1"/>
  <c r="G52" i="2" l="1"/>
  <c r="B46" i="1"/>
  <c r="G45" i="1"/>
  <c r="G53" i="2" l="1"/>
  <c r="B47" i="1"/>
  <c r="G46" i="1"/>
  <c r="G54" i="2" l="1"/>
  <c r="B48" i="1"/>
  <c r="G47" i="1"/>
  <c r="G55" i="2" l="1"/>
  <c r="B49" i="1"/>
  <c r="G48" i="1"/>
  <c r="G56" i="2" l="1"/>
  <c r="B50" i="1"/>
  <c r="G49" i="1"/>
  <c r="G57" i="2" l="1"/>
  <c r="B51" i="1"/>
  <c r="G50" i="1"/>
  <c r="G58" i="2" l="1"/>
  <c r="B52" i="1"/>
  <c r="G51" i="1"/>
  <c r="G59" i="2" l="1"/>
  <c r="B53" i="1"/>
  <c r="G52" i="1"/>
  <c r="G60" i="2" l="1"/>
  <c r="B54" i="1"/>
  <c r="G53" i="1"/>
  <c r="G61" i="2" l="1"/>
  <c r="B55" i="1"/>
  <c r="G54" i="1"/>
  <c r="G62" i="2" l="1"/>
  <c r="B56" i="1"/>
  <c r="G55" i="1"/>
  <c r="G63" i="2" l="1"/>
  <c r="B57" i="1"/>
  <c r="G56" i="1"/>
  <c r="G64" i="2" l="1"/>
  <c r="B58" i="1"/>
  <c r="G57" i="1"/>
  <c r="B59" i="1" l="1"/>
  <c r="G58" i="1"/>
  <c r="G59" i="1" l="1"/>
  <c r="B60" i="1"/>
  <c r="G60" i="1" l="1"/>
  <c r="B61" i="1"/>
  <c r="G61" i="1" l="1"/>
  <c r="B62" i="1"/>
  <c r="B63" i="1" l="1"/>
  <c r="G62" i="1"/>
  <c r="B64" i="1" l="1"/>
  <c r="G63" i="1"/>
  <c r="G64" i="1" l="1"/>
  <c r="B65" i="1"/>
  <c r="B66" i="1" l="1"/>
  <c r="G65" i="1"/>
  <c r="B67" i="1" l="1"/>
  <c r="G66" i="1"/>
  <c r="G67" i="1" l="1"/>
  <c r="B68" i="1"/>
  <c r="G68" i="1" l="1"/>
  <c r="B69" i="1"/>
  <c r="G69" i="1" l="1"/>
  <c r="B70" i="1"/>
  <c r="B71" i="1" l="1"/>
  <c r="G70" i="1"/>
  <c r="B72" i="1" l="1"/>
  <c r="G71" i="1"/>
  <c r="G72" i="1" l="1"/>
  <c r="B73" i="1"/>
  <c r="B74" i="1" l="1"/>
  <c r="G73" i="1"/>
  <c r="B75" i="1" l="1"/>
  <c r="G74" i="1"/>
  <c r="G75" i="1" l="1"/>
  <c r="B76" i="1"/>
  <c r="G76" i="1" l="1"/>
  <c r="B77" i="1"/>
  <c r="G77" i="1" l="1"/>
  <c r="B78" i="1"/>
  <c r="B79" i="1" l="1"/>
  <c r="G78" i="1"/>
  <c r="B80" i="1" l="1"/>
  <c r="G79" i="1"/>
  <c r="G80" i="1" l="1"/>
  <c r="B81" i="1"/>
  <c r="B82" i="1" l="1"/>
  <c r="G81" i="1"/>
  <c r="B83" i="1" l="1"/>
  <c r="G82" i="1"/>
  <c r="G83" i="1" l="1"/>
  <c r="B84" i="1"/>
  <c r="G84" i="1" l="1"/>
  <c r="B85" i="1"/>
  <c r="G85" i="1" l="1"/>
  <c r="B86" i="1"/>
  <c r="B87" i="1" l="1"/>
  <c r="G86" i="1"/>
  <c r="B88" i="1" l="1"/>
  <c r="G87" i="1"/>
  <c r="G88" i="1" l="1"/>
  <c r="B89" i="1"/>
  <c r="B90" i="1" l="1"/>
  <c r="G89" i="1"/>
  <c r="B91" i="1" l="1"/>
  <c r="G90" i="1"/>
  <c r="G91" i="1" l="1"/>
  <c r="B92" i="1"/>
  <c r="G92" i="1" l="1"/>
  <c r="B93" i="1"/>
  <c r="G93" i="1" l="1"/>
  <c r="B94" i="1"/>
  <c r="B95" i="1" l="1"/>
  <c r="G94" i="1"/>
  <c r="B96" i="1" l="1"/>
  <c r="G95" i="1"/>
  <c r="G96" i="1" l="1"/>
  <c r="B97" i="1"/>
  <c r="B98" i="1" l="1"/>
  <c r="G97" i="1"/>
  <c r="B99" i="1" l="1"/>
  <c r="G98" i="1"/>
  <c r="G99" i="1" l="1"/>
  <c r="B100" i="1"/>
  <c r="G100" i="1" l="1"/>
  <c r="B101" i="1"/>
  <c r="G101" i="1" l="1"/>
  <c r="B102" i="1"/>
  <c r="B103" i="1" l="1"/>
  <c r="G102" i="1"/>
  <c r="B104" i="1" l="1"/>
  <c r="G103" i="1"/>
  <c r="G104" i="1" l="1"/>
  <c r="B105" i="1"/>
  <c r="B106" i="1" l="1"/>
  <c r="G105" i="1"/>
  <c r="B107" i="1" l="1"/>
  <c r="G106" i="1"/>
  <c r="G107" i="1" l="1"/>
  <c r="B108" i="1"/>
  <c r="G108" i="1" l="1"/>
  <c r="B109" i="1"/>
  <c r="G109" i="1" l="1"/>
  <c r="B110" i="1"/>
  <c r="B111" i="1" l="1"/>
  <c r="G110" i="1"/>
  <c r="B112" i="1" l="1"/>
  <c r="G111" i="1"/>
  <c r="G112" i="1" l="1"/>
  <c r="B113" i="1"/>
  <c r="B114" i="1" l="1"/>
  <c r="G113" i="1"/>
  <c r="B115" i="1" l="1"/>
  <c r="G114" i="1"/>
  <c r="G115" i="1" l="1"/>
  <c r="B116" i="1"/>
  <c r="G116" i="1" l="1"/>
  <c r="B117" i="1"/>
  <c r="G117" i="1" l="1"/>
  <c r="B118" i="1"/>
  <c r="B119" i="1" l="1"/>
  <c r="G118" i="1"/>
  <c r="B120" i="1" l="1"/>
  <c r="G119" i="1"/>
  <c r="G120" i="1" l="1"/>
  <c r="B121" i="1"/>
  <c r="B122" i="1" l="1"/>
  <c r="G121" i="1"/>
  <c r="B123" i="1" l="1"/>
  <c r="G122" i="1"/>
  <c r="G123" i="1" l="1"/>
  <c r="B124" i="1"/>
  <c r="G124" i="1" l="1"/>
  <c r="B125" i="1"/>
  <c r="G125" i="1" l="1"/>
  <c r="B126" i="1"/>
  <c r="B127" i="1" l="1"/>
  <c r="G126" i="1"/>
  <c r="B128" i="1" l="1"/>
  <c r="G127" i="1"/>
  <c r="G128" i="1" l="1"/>
  <c r="B129" i="1"/>
  <c r="B130" i="1" l="1"/>
  <c r="G129" i="1"/>
  <c r="B131" i="1" l="1"/>
  <c r="G130" i="1"/>
  <c r="G131" i="1" l="1"/>
  <c r="B132" i="1"/>
  <c r="G132" i="1" l="1"/>
  <c r="B133" i="1"/>
  <c r="G133" i="1" l="1"/>
  <c r="B134" i="1"/>
  <c r="B135" i="1" l="1"/>
  <c r="G134" i="1"/>
  <c r="B136" i="1" l="1"/>
  <c r="G135" i="1"/>
  <c r="G136" i="1" l="1"/>
  <c r="B137" i="1"/>
  <c r="B138" i="1" l="1"/>
  <c r="G137" i="1"/>
  <c r="B139" i="1" l="1"/>
  <c r="G138" i="1"/>
  <c r="G139" i="1" l="1"/>
  <c r="B140" i="1"/>
  <c r="G140" i="1" l="1"/>
  <c r="B141" i="1"/>
  <c r="G141" i="1" l="1"/>
  <c r="B142" i="1"/>
  <c r="B143" i="1" l="1"/>
  <c r="G142" i="1"/>
  <c r="B144" i="1" l="1"/>
  <c r="G143" i="1"/>
  <c r="G144" i="1" l="1"/>
  <c r="B145" i="1"/>
  <c r="B146" i="1" l="1"/>
  <c r="G145" i="1"/>
  <c r="B147" i="1" l="1"/>
  <c r="G146" i="1"/>
  <c r="G147" i="1" l="1"/>
  <c r="B148" i="1"/>
  <c r="G148" i="1" l="1"/>
  <c r="B149" i="1"/>
  <c r="G149" i="1" l="1"/>
  <c r="B150" i="1"/>
  <c r="B151" i="1" l="1"/>
  <c r="G150" i="1"/>
  <c r="B152" i="1" l="1"/>
  <c r="G151" i="1"/>
  <c r="G152" i="1" l="1"/>
  <c r="B153" i="1"/>
  <c r="B154" i="1" l="1"/>
  <c r="G153" i="1"/>
  <c r="B155" i="1" l="1"/>
  <c r="G154" i="1"/>
  <c r="G155" i="1" l="1"/>
  <c r="B156" i="1"/>
  <c r="G156" i="1" l="1"/>
  <c r="B157" i="1"/>
  <c r="G157" i="1" l="1"/>
  <c r="B158" i="1"/>
  <c r="G158" i="1" s="1"/>
  <c r="H17" i="2"/>
  <c r="H18" i="2"/>
  <c r="H65" i="2" l="1"/>
  <c r="G17" i="2"/>
</calcChain>
</file>

<file path=xl/sharedStrings.xml><?xml version="1.0" encoding="utf-8"?>
<sst xmlns="http://schemas.openxmlformats.org/spreadsheetml/2006/main" count="93" uniqueCount="88">
  <si>
    <t>Nr</t>
  </si>
  <si>
    <t>Omschrijving</t>
  </si>
  <si>
    <t>KM
 Totaal</t>
  </si>
  <si>
    <t>KM
 inter</t>
  </si>
  <si>
    <t>Mijl
 totaal</t>
  </si>
  <si>
    <t>Mijl
 inter</t>
  </si>
  <si>
    <t>Totaal</t>
  </si>
  <si>
    <t>KM's EN MIJLEN ZIJN INDICATIEF</t>
  </si>
  <si>
    <t>Tekst tussen haakjes (Noorderplassenweg) is naam van de weg.</t>
  </si>
  <si>
    <t>Tekst tussen accolade {bij voorrangsbord links aanhouden} is een opmerking.</t>
  </si>
  <si>
    <t>==&gt; betekent: gaat over in</t>
  </si>
  <si>
    <t>Bij pech o.i.d. kunt u de organisatie
 bellen op 06-123456789</t>
  </si>
  <si>
    <t xml:space="preserve">Blanco </t>
  </si>
  <si>
    <t>MGCC regio IJssel-Vecht</t>
  </si>
  <si>
    <t xml:space="preserve"> VKL  = verkeerslicht                   </t>
  </si>
  <si>
    <t xml:space="preserve"> VRW = voorrangsweg                </t>
  </si>
  <si>
    <t xml:space="preserve"> RTD   = rotonde                          </t>
  </si>
  <si>
    <t>WW  =  wegwijzer</t>
  </si>
  <si>
    <t>EBK  = einde bebouwde kom, aangeduid met bord</t>
  </si>
  <si>
    <t>OMSCHRIJVING</t>
  </si>
  <si>
    <t>KM
totaal</t>
  </si>
  <si>
    <t>BBK  = bebouwde kom, aangeduid met bord</t>
  </si>
  <si>
    <t>Y-spliting = &lt; 90* uiteenlopende wegen</t>
  </si>
  <si>
    <t>kruising  = tenminste een viersprong</t>
  </si>
  <si>
    <t>HMP = hectometerpaal</t>
  </si>
  <si>
    <t>ri      =  richting</t>
  </si>
  <si>
    <t>RD    = rechtdoor</t>
  </si>
  <si>
    <t xml:space="preserve"> g.o.i. = gaat over in</t>
  </si>
  <si>
    <t>RD      = rechtdoor</t>
  </si>
  <si>
    <r>
      <rPr>
        <b/>
        <u/>
        <sz val="9"/>
        <rFont val="Arial"/>
        <family val="2"/>
      </rPr>
      <t>De volgende wegen worden geacht NIET te BESTAAN</t>
    </r>
    <r>
      <rPr>
        <b/>
        <sz val="9"/>
        <rFont val="Arial"/>
        <family val="2"/>
      </rPr>
      <t>, tenzij anders vermeld: doodlopende wegen, eigen wegen, inritten,</t>
    </r>
  </si>
  <si>
    <t>oprijlanen, voor auto's op dat moment verboden in te rijden wegen, wegen vauit de auto zichtbaar onverhard,</t>
  </si>
  <si>
    <r>
      <t xml:space="preserve">Een </t>
    </r>
    <r>
      <rPr>
        <b/>
        <u/>
        <sz val="9"/>
        <rFont val="Arial"/>
        <family val="2"/>
      </rPr>
      <t>oriëntatiepunt / plaatsaanduiding</t>
    </r>
    <r>
      <rPr>
        <b/>
        <sz val="9"/>
        <rFont val="Arial"/>
        <family val="2"/>
      </rPr>
      <t xml:space="preserve"> in de routebeschrijving </t>
    </r>
    <r>
      <rPr>
        <b/>
        <u/>
        <sz val="9"/>
        <rFont val="Arial"/>
        <family val="2"/>
      </rPr>
      <t>ligt recht vooruit of rechts van de weg</t>
    </r>
    <r>
      <rPr>
        <b/>
        <sz val="9"/>
        <rFont val="Arial"/>
        <family val="2"/>
      </rPr>
      <t>, tenzij anders vermeld.</t>
    </r>
  </si>
  <si>
    <t>Aangegeven KM's en MIJLEN zijn INDICATIEF bedoeld.</t>
  </si>
  <si>
    <t xml:space="preserve"> L      = links(af)    </t>
  </si>
  <si>
    <t xml:space="preserve"> R     = rechts(af)                </t>
  </si>
  <si>
    <r>
      <t>EW</t>
    </r>
    <r>
      <rPr>
        <b/>
        <sz val="10"/>
        <rFont val="Arial"/>
        <family val="2"/>
      </rPr>
      <t xml:space="preserve">  </t>
    </r>
    <r>
      <rPr>
        <b/>
        <sz val="9"/>
        <rFont val="Arial"/>
        <family val="2"/>
      </rPr>
      <t xml:space="preserve">= einde weg </t>
    </r>
  </si>
  <si>
    <r>
      <rPr>
        <b/>
        <sz val="12"/>
        <rFont val="Arial"/>
        <family val="2"/>
      </rPr>
      <t>RTD  2 de afslag</t>
    </r>
    <r>
      <rPr>
        <sz val="12"/>
        <rFont val="Arial"/>
        <family val="2"/>
      </rPr>
      <t xml:space="preserve">  (Ruinerwoldseweg) Gelijk weer </t>
    </r>
    <r>
      <rPr>
        <b/>
        <sz val="12"/>
        <rFont val="Arial"/>
        <family val="2"/>
      </rPr>
      <t xml:space="preserve">R </t>
    </r>
    <r>
      <rPr>
        <sz val="12"/>
        <rFont val="Arial"/>
        <family val="2"/>
      </rPr>
      <t>(Ruinerwoldseweg g.o.i. Haakswold)</t>
    </r>
  </si>
  <si>
    <r>
      <t xml:space="preserve"> </t>
    </r>
    <r>
      <rPr>
        <b/>
        <sz val="12"/>
        <rFont val="Arial"/>
        <family val="2"/>
      </rPr>
      <t>RTD 2 de afslag</t>
    </r>
    <r>
      <rPr>
        <sz val="12"/>
        <rFont val="Arial"/>
        <family val="2"/>
      </rPr>
      <t xml:space="preserve"> (Dijkhuiizen)</t>
    </r>
  </si>
  <si>
    <r>
      <rPr>
        <b/>
        <sz val="12"/>
        <rFont val="Arial"/>
        <family val="2"/>
      </rPr>
      <t xml:space="preserve">EW  R </t>
    </r>
    <r>
      <rPr>
        <sz val="12"/>
        <rFont val="Arial"/>
        <family val="2"/>
      </rPr>
      <t xml:space="preserve"> (Dokter Larijweg)</t>
    </r>
  </si>
  <si>
    <r>
      <t xml:space="preserve">VRW  RD  </t>
    </r>
    <r>
      <rPr>
        <sz val="12"/>
        <rFont val="Arial"/>
        <family val="2"/>
      </rPr>
      <t>(Dokter Larijweg)</t>
    </r>
    <r>
      <rPr>
        <b/>
        <sz val="12"/>
        <rFont val="Arial"/>
        <family val="2"/>
      </rPr>
      <t xml:space="preserve">  </t>
    </r>
  </si>
  <si>
    <r>
      <rPr>
        <b/>
        <sz val="12"/>
        <rFont val="Arial"/>
        <family val="2"/>
      </rPr>
      <t xml:space="preserve">EW  R </t>
    </r>
    <r>
      <rPr>
        <sz val="12"/>
        <rFont val="Arial"/>
        <family val="2"/>
      </rPr>
      <t>(Madeweg)</t>
    </r>
  </si>
  <si>
    <r>
      <rPr>
        <b/>
        <sz val="12"/>
        <rFont val="Arial"/>
        <family val="2"/>
      </rPr>
      <t>EW  L  (</t>
    </r>
    <r>
      <rPr>
        <sz val="12"/>
        <rFont val="Arial"/>
        <family val="2"/>
      </rPr>
      <t>Oosteinde g.o.i. Meppelerweg)</t>
    </r>
  </si>
  <si>
    <r>
      <t xml:space="preserve">1 ste weg R </t>
    </r>
    <r>
      <rPr>
        <sz val="12"/>
        <rFont val="Arial"/>
        <family val="2"/>
      </rPr>
      <t xml:space="preserve"> (Wijkveld)</t>
    </r>
  </si>
  <si>
    <r>
      <rPr>
        <b/>
        <sz val="12"/>
        <rFont val="Arial"/>
        <family val="2"/>
      </rPr>
      <t xml:space="preserve">EW  R </t>
    </r>
    <r>
      <rPr>
        <sz val="12"/>
        <rFont val="Arial"/>
        <family val="2"/>
      </rPr>
      <t xml:space="preserve"> (Ronde Hoek)</t>
    </r>
  </si>
  <si>
    <r>
      <t xml:space="preserve">EW  L  </t>
    </r>
    <r>
      <rPr>
        <sz val="12"/>
        <rFont val="Arial"/>
        <family val="2"/>
      </rPr>
      <t>(Oldenhave g.o.i. Meester Harm Smeengestraat)</t>
    </r>
  </si>
  <si>
    <r>
      <rPr>
        <b/>
        <sz val="12"/>
        <rFont val="Arial"/>
        <family val="2"/>
      </rPr>
      <t xml:space="preserve">EW R  </t>
    </r>
    <r>
      <rPr>
        <sz val="12"/>
        <rFont val="Arial"/>
        <family val="2"/>
      </rPr>
      <t>(Hoogeveenseweg g.o.i. Hoofdstraat)</t>
    </r>
  </si>
  <si>
    <r>
      <rPr>
        <b/>
        <sz val="12"/>
        <rFont val="Arial"/>
        <family val="2"/>
      </rPr>
      <t xml:space="preserve">RTD 2 de afslag </t>
    </r>
    <r>
      <rPr>
        <sz val="12"/>
        <rFont val="Arial"/>
        <family val="2"/>
      </rPr>
      <t xml:space="preserve">(Meppelerweg g.o.i. Veeningen) </t>
    </r>
  </si>
  <si>
    <r>
      <rPr>
        <b/>
        <sz val="12"/>
        <rFont val="Arial"/>
        <family val="2"/>
      </rPr>
      <t xml:space="preserve">EW  R  </t>
    </r>
    <r>
      <rPr>
        <sz val="12"/>
        <rFont val="Arial"/>
        <family val="2"/>
      </rPr>
      <t>(Heerenweg)</t>
    </r>
  </si>
  <si>
    <r>
      <rPr>
        <b/>
        <sz val="12"/>
        <rFont val="Arial"/>
        <family val="2"/>
      </rPr>
      <t>In Halfweg hoofdrijbaan blijven volgen (</t>
    </r>
    <r>
      <rPr>
        <sz val="12"/>
        <rFont val="Arial"/>
        <family val="2"/>
      </rPr>
      <t>Heerenweg g.o.i.Gemeenteweg)</t>
    </r>
  </si>
  <si>
    <r>
      <rPr>
        <b/>
        <sz val="12"/>
        <rFont val="Arial"/>
        <family val="2"/>
      </rPr>
      <t>RTD onder snelweg 2 de rechts</t>
    </r>
    <r>
      <rPr>
        <sz val="12"/>
        <rFont val="Arial"/>
        <family val="2"/>
      </rPr>
      <t xml:space="preserve"> (Oude  Rijksweg)</t>
    </r>
  </si>
  <si>
    <r>
      <rPr>
        <b/>
        <sz val="12"/>
        <rFont val="Arial"/>
        <family val="2"/>
      </rPr>
      <t>EW L (</t>
    </r>
    <r>
      <rPr>
        <sz val="12"/>
        <rFont val="Arial"/>
        <family val="2"/>
      </rPr>
      <t>De Grote Kranerweerd)</t>
    </r>
  </si>
  <si>
    <r>
      <rPr>
        <b/>
        <sz val="12"/>
        <rFont val="Arial"/>
        <family val="2"/>
      </rPr>
      <t>RTD 1 ste afslag</t>
    </r>
    <r>
      <rPr>
        <sz val="12"/>
        <rFont val="Arial"/>
        <family val="2"/>
      </rPr>
      <t xml:space="preserve"> (Hasselterdijk) </t>
    </r>
  </si>
  <si>
    <r>
      <rPr>
        <b/>
        <sz val="12"/>
        <rFont val="Arial"/>
        <family val="2"/>
      </rPr>
      <t>RTD 2de afslag</t>
    </r>
    <r>
      <rPr>
        <sz val="12"/>
        <rFont val="Arial"/>
        <family val="2"/>
      </rPr>
      <t xml:space="preserve"> (Rondweg) N331 </t>
    </r>
  </si>
  <si>
    <r>
      <rPr>
        <b/>
        <sz val="12"/>
        <rFont val="Arial"/>
        <family val="2"/>
      </rPr>
      <t xml:space="preserve">RTD 2de afslag </t>
    </r>
    <r>
      <rPr>
        <sz val="12"/>
        <rFont val="Arial"/>
        <family val="2"/>
      </rPr>
      <t xml:space="preserve">(Oppen Swolle) N331 </t>
    </r>
  </si>
  <si>
    <r>
      <rPr>
        <b/>
        <sz val="12"/>
        <rFont val="Arial"/>
        <family val="2"/>
      </rPr>
      <t xml:space="preserve">RTD 2de afslag </t>
    </r>
    <r>
      <rPr>
        <sz val="12"/>
        <rFont val="Arial"/>
        <family val="2"/>
      </rPr>
      <t>(Oppen Swolle) N331</t>
    </r>
  </si>
  <si>
    <t>VRW  N762 oversteken (Leeuwte)</t>
  </si>
  <si>
    <r>
      <t xml:space="preserve">EW R  </t>
    </r>
    <r>
      <rPr>
        <sz val="12"/>
        <rFont val="Arial"/>
        <family val="2"/>
      </rPr>
      <t>(Moespot)</t>
    </r>
  </si>
  <si>
    <r>
      <t xml:space="preserve">BBK Blokzijl </t>
    </r>
    <r>
      <rPr>
        <sz val="12"/>
        <rFont val="Arial"/>
        <family val="2"/>
      </rPr>
      <t>(Vollenhoofsedijk g.o.i. Zuiderstraat)</t>
    </r>
  </si>
  <si>
    <r>
      <t xml:space="preserve">Sluis oversteken </t>
    </r>
    <r>
      <rPr>
        <sz val="12"/>
        <rFont val="Arial"/>
        <family val="2"/>
      </rPr>
      <t>(Brouwerstraat)</t>
    </r>
  </si>
  <si>
    <r>
      <t xml:space="preserve">Rond haven rijden </t>
    </r>
    <r>
      <rPr>
        <sz val="12"/>
        <rFont val="Arial"/>
        <family val="2"/>
      </rPr>
      <t>(Zeedijk)</t>
    </r>
  </si>
  <si>
    <r>
      <rPr>
        <b/>
        <sz val="12"/>
        <rFont val="Arial"/>
        <family val="2"/>
      </rPr>
      <t xml:space="preserve">Rechts aanhouden Blokzijl uit </t>
    </r>
    <r>
      <rPr>
        <sz val="12"/>
        <rFont val="Arial"/>
        <family val="2"/>
      </rPr>
      <t>(Kuinderstraat)</t>
    </r>
  </si>
  <si>
    <r>
      <t xml:space="preserve">RTD 2de R </t>
    </r>
    <r>
      <rPr>
        <sz val="12"/>
        <rFont val="Arial"/>
        <family val="2"/>
      </rPr>
      <t>(Kuinderdijk)</t>
    </r>
  </si>
  <si>
    <r>
      <t xml:space="preserve">Y splitsing R </t>
    </r>
    <r>
      <rPr>
        <sz val="12"/>
        <rFont val="Arial"/>
        <family val="2"/>
      </rPr>
      <t xml:space="preserve">(Baarlo) </t>
    </r>
    <r>
      <rPr>
        <b/>
        <sz val="12"/>
        <rFont val="Arial"/>
        <family val="2"/>
      </rPr>
      <t>Fiets WW Nederland 3</t>
    </r>
  </si>
  <si>
    <r>
      <t xml:space="preserve">EW  L </t>
    </r>
    <r>
      <rPr>
        <sz val="12"/>
        <rFont val="Arial"/>
        <family val="2"/>
      </rPr>
      <t>(Veldhuisweg g.o.i. Rietweg)</t>
    </r>
  </si>
  <si>
    <t>Aankomst Geertien R op parkeerterrein parkeren</t>
  </si>
  <si>
    <r>
      <rPr>
        <b/>
        <sz val="12"/>
        <rFont val="Arial"/>
        <family val="2"/>
      </rPr>
      <t>Na BBK 1 ste weg L</t>
    </r>
    <r>
      <rPr>
        <sz val="12"/>
        <rFont val="Arial"/>
        <family val="2"/>
      </rPr>
      <t xml:space="preserve"> (Keuterhoekweg)</t>
    </r>
  </si>
  <si>
    <r>
      <rPr>
        <b/>
        <sz val="12"/>
        <rFont val="Arial"/>
        <family val="2"/>
      </rPr>
      <t>1 ste weg  L (</t>
    </r>
    <r>
      <rPr>
        <sz val="12"/>
        <rFont val="Arial"/>
        <family val="2"/>
      </rPr>
      <t>Wijkveld en links aanhouden op Wijkveld)</t>
    </r>
  </si>
  <si>
    <r>
      <rPr>
        <b/>
        <sz val="12"/>
        <rFont val="Arial"/>
        <family val="2"/>
      </rPr>
      <t xml:space="preserve">Splitsing bij restaurant Bosch Zicht  L  </t>
    </r>
    <r>
      <rPr>
        <sz val="12"/>
        <rFont val="Arial"/>
        <family val="2"/>
      </rPr>
      <t>(Zuidwolderweg vervolgen g.o.i. Echtenseweg)</t>
    </r>
  </si>
  <si>
    <r>
      <rPr>
        <b/>
        <sz val="12"/>
        <rFont val="Arial"/>
        <family val="2"/>
      </rPr>
      <t>EW  R</t>
    </r>
    <r>
      <rPr>
        <sz val="12"/>
        <rFont val="Arial"/>
        <family val="2"/>
      </rPr>
      <t xml:space="preserve">  </t>
    </r>
    <r>
      <rPr>
        <b/>
        <sz val="12"/>
        <rFont val="Arial"/>
        <family val="2"/>
      </rPr>
      <t xml:space="preserve">WW Gijselte </t>
    </r>
    <r>
      <rPr>
        <sz val="12"/>
        <rFont val="Arial"/>
        <family val="2"/>
      </rPr>
      <t>4  (Oosterstraat g.o.i. Echtenseweg)</t>
    </r>
  </si>
  <si>
    <r>
      <rPr>
        <b/>
        <sz val="12"/>
        <rFont val="Arial"/>
        <family val="2"/>
      </rPr>
      <t xml:space="preserve">RTD  2 de afslag  </t>
    </r>
    <r>
      <rPr>
        <sz val="12"/>
        <rFont val="Arial"/>
        <family val="2"/>
      </rPr>
      <t>(Ruinerweg g.o.i. Zuidwolderweg)</t>
    </r>
  </si>
  <si>
    <r>
      <rPr>
        <b/>
        <sz val="12"/>
        <rFont val="Arial"/>
        <family val="2"/>
      </rPr>
      <t xml:space="preserve">Na Tamoil eerste R </t>
    </r>
    <r>
      <rPr>
        <sz val="12"/>
        <rFont val="Arial"/>
        <family val="2"/>
      </rPr>
      <t xml:space="preserve">  </t>
    </r>
    <r>
      <rPr>
        <b/>
        <sz val="12"/>
        <rFont val="Arial"/>
        <family val="2"/>
      </rPr>
      <t xml:space="preserve">WW Zuidwolde 4 </t>
    </r>
    <r>
      <rPr>
        <sz val="12"/>
        <rFont val="Arial"/>
        <family val="2"/>
      </rPr>
      <t>(Echtenseweg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g.o.i. Spiekampenweg)</t>
    </r>
  </si>
  <si>
    <r>
      <rPr>
        <b/>
        <sz val="12"/>
        <rFont val="Arial"/>
        <family val="2"/>
      </rPr>
      <t xml:space="preserve">VRW  L    WW  De Wijk -   </t>
    </r>
    <r>
      <rPr>
        <sz val="12"/>
        <rFont val="Arial"/>
        <family val="2"/>
      </rPr>
      <t xml:space="preserve"> (Commissieweg g.o.i. Dorpstraat)</t>
    </r>
  </si>
  <si>
    <r>
      <rPr>
        <b/>
        <sz val="12"/>
        <rFont val="Arial"/>
        <family val="2"/>
      </rPr>
      <t xml:space="preserve">Bij de Molen L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WW  IJhorst 1</t>
    </r>
    <r>
      <rPr>
        <sz val="12"/>
        <rFont val="Arial"/>
        <family val="2"/>
      </rPr>
      <t xml:space="preserve"> (Julianaweg g.o.i. Kerkweg g.o.i. Poortsteeg)</t>
    </r>
  </si>
  <si>
    <r>
      <t xml:space="preserve">In Staphorst RTD 2 de afslag </t>
    </r>
    <r>
      <rPr>
        <sz val="12"/>
        <rFont val="Arial"/>
        <family val="2"/>
      </rPr>
      <t>(Gemeenteweg)</t>
    </r>
    <r>
      <rPr>
        <b/>
        <sz val="12"/>
        <rFont val="Arial"/>
        <family val="2"/>
      </rPr>
      <t xml:space="preserve"> </t>
    </r>
  </si>
  <si>
    <r>
      <rPr>
        <b/>
        <sz val="12"/>
        <rFont val="Arial"/>
        <family val="2"/>
      </rPr>
      <t xml:space="preserve">5 de weg R 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WW Zwartsluis 8   </t>
    </r>
    <r>
      <rPr>
        <sz val="12"/>
        <rFont val="Arial"/>
        <family val="2"/>
      </rPr>
      <t>(Conradsweg)</t>
    </r>
  </si>
  <si>
    <r>
      <t xml:space="preserve">EW  R   </t>
    </r>
    <r>
      <rPr>
        <sz val="12"/>
        <rFont val="Arial"/>
        <family val="2"/>
      </rPr>
      <t>(Barsbeek g.o.i. Kloosterpad g.o.i. Leeuwte)</t>
    </r>
  </si>
  <si>
    <r>
      <t>EW R  Richting Blokzijl (</t>
    </r>
    <r>
      <rPr>
        <sz val="12"/>
        <rFont val="Arial"/>
        <family val="2"/>
      </rPr>
      <t>Weg van twee Nijenhuizen g.o.i. Vollenhoofsedijk</t>
    </r>
    <r>
      <rPr>
        <b/>
        <sz val="12"/>
        <rFont val="Arial"/>
        <family val="2"/>
      </rPr>
      <t>)</t>
    </r>
  </si>
  <si>
    <r>
      <t xml:space="preserve">Weg R  blijven volgen </t>
    </r>
    <r>
      <rPr>
        <sz val="12"/>
        <rFont val="Arial"/>
        <family val="2"/>
      </rPr>
      <t>(Baarlingerweg)</t>
    </r>
  </si>
  <si>
    <r>
      <t xml:space="preserve">Kruising voor de brug  R </t>
    </r>
    <r>
      <rPr>
        <sz val="12"/>
        <rFont val="Arial"/>
        <family val="2"/>
      </rPr>
      <t>(Wetering West g.o.i. Muggenbeet)</t>
    </r>
  </si>
  <si>
    <r>
      <rPr>
        <b/>
        <sz val="12"/>
        <rFont val="Arial"/>
        <family val="2"/>
      </rPr>
      <t>Verlaat Parkeerplaats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L</t>
    </r>
    <r>
      <rPr>
        <sz val="12"/>
        <rFont val="Arial"/>
        <family val="2"/>
      </rPr>
      <t xml:space="preserve"> (Steenwijkerstraatweg N371)</t>
    </r>
  </si>
  <si>
    <r>
      <rPr>
        <b/>
        <sz val="12"/>
        <rFont val="Arial"/>
        <family val="2"/>
      </rPr>
      <t xml:space="preserve">VRW  L </t>
    </r>
    <r>
      <rPr>
        <sz val="12"/>
        <rFont val="Arial"/>
        <family val="2"/>
      </rPr>
      <t>( Provincialeweg, N375)</t>
    </r>
  </si>
  <si>
    <r>
      <rPr>
        <b/>
        <sz val="12"/>
        <rFont val="Arial"/>
        <family val="2"/>
      </rPr>
      <t>EW  L  (</t>
    </r>
    <r>
      <rPr>
        <sz val="12"/>
        <rFont val="Arial"/>
        <family val="2"/>
      </rPr>
      <t>Dokter Larijweg)</t>
    </r>
  </si>
  <si>
    <r>
      <rPr>
        <b/>
        <sz val="12"/>
        <rFont val="Arial"/>
        <family val="2"/>
      </rPr>
      <t xml:space="preserve">In Zuidwolde Kruising R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WW  De Wijk 10  (</t>
    </r>
    <r>
      <rPr>
        <sz val="12"/>
        <rFont val="Arial"/>
        <family val="2"/>
      </rPr>
      <t>Meppelerweg</t>
    </r>
    <r>
      <rPr>
        <b/>
        <sz val="12"/>
        <rFont val="Arial"/>
        <family val="2"/>
      </rPr>
      <t>)</t>
    </r>
  </si>
  <si>
    <r>
      <rPr>
        <b/>
        <sz val="12"/>
        <rFont val="Arial"/>
        <family val="2"/>
      </rPr>
      <t xml:space="preserve">Eerste weg R  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WW Heetveld 2   </t>
    </r>
    <r>
      <rPr>
        <sz val="12"/>
        <rFont val="Arial"/>
        <family val="2"/>
      </rPr>
      <t>(Barsbeek)</t>
    </r>
  </si>
  <si>
    <t>ZET JE TELLER OP 0 !</t>
  </si>
  <si>
    <t xml:space="preserve">Tuin Geke Rook ( Barsbeek 23 8326BM St.Jansklooster ) </t>
  </si>
  <si>
    <t xml:space="preserve">        Bij problemen zijn bereikbaar:  rituitzetters</t>
  </si>
  <si>
    <t>Annemiek en Willem van Leeuwen ( 06 - 33874339 )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</si>
</sst>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F800]dddd\,\ mmmm\ dd\,\ yyyy"/>
    <numFmt numFmtId="166" formatCode="_(* #,##0.00_);_(* \(#,##0.00\);_(* &quot;-&quot;??_);_(@_)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9"/>
      <name val="Arial"/>
      <family val="2"/>
    </font>
    <font>
      <sz val="10"/>
      <name val="Arial"/>
    </font>
    <font>
      <b/>
      <sz val="9"/>
      <color rgb="FFFF0000"/>
      <name val="Arial"/>
      <family val="2"/>
    </font>
    <font>
      <b/>
      <u/>
      <sz val="12"/>
      <color rgb="FF00B050"/>
      <name val="Arial"/>
      <family val="2"/>
    </font>
    <font>
      <b/>
      <sz val="18"/>
      <color theme="6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6" fillId="0" borderId="0" applyFon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14" fontId="0" fillId="0" borderId="0" xfId="0" applyNumberFormat="1" applyBorder="1"/>
    <xf numFmtId="0" fontId="3" fillId="0" borderId="3" xfId="0" applyFont="1" applyBorder="1"/>
    <xf numFmtId="0" fontId="4" fillId="0" borderId="3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6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7" fillId="0" borderId="1" xfId="0" applyFont="1" applyBorder="1"/>
    <xf numFmtId="0" fontId="0" fillId="0" borderId="3" xfId="0" applyBorder="1" applyAlignment="1">
      <alignment horizontal="center"/>
    </xf>
    <xf numFmtId="0" fontId="5" fillId="0" borderId="6" xfId="0" applyFont="1" applyBorder="1"/>
    <xf numFmtId="14" fontId="2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0" fillId="2" borderId="0" xfId="0" applyFill="1"/>
    <xf numFmtId="0" fontId="7" fillId="2" borderId="9" xfId="0" applyFont="1" applyFill="1" applyBorder="1"/>
    <xf numFmtId="0" fontId="2" fillId="0" borderId="0" xfId="0" applyFont="1" applyBorder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/>
    <xf numFmtId="0" fontId="10" fillId="0" borderId="10" xfId="0" applyFont="1" applyBorder="1" applyAlignment="1">
      <alignment wrapText="1"/>
    </xf>
    <xf numFmtId="0" fontId="0" fillId="0" borderId="11" xfId="0" applyBorder="1"/>
    <xf numFmtId="164" fontId="9" fillId="0" borderId="1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10" xfId="0" applyFont="1" applyFill="1" applyBorder="1"/>
    <xf numFmtId="0" fontId="10" fillId="0" borderId="1" xfId="0" applyFont="1" applyBorder="1"/>
    <xf numFmtId="0" fontId="7" fillId="0" borderId="16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0" fillId="4" borderId="12" xfId="0" applyFill="1" applyBorder="1" applyProtection="1"/>
    <xf numFmtId="0" fontId="2" fillId="4" borderId="3" xfId="0" applyFont="1" applyFill="1" applyBorder="1" applyAlignment="1" applyProtection="1">
      <alignment horizontal="center"/>
    </xf>
    <xf numFmtId="0" fontId="3" fillId="4" borderId="3" xfId="0" applyFont="1" applyFill="1" applyBorder="1" applyProtection="1"/>
    <xf numFmtId="0" fontId="0" fillId="4" borderId="3" xfId="0" applyFill="1" applyBorder="1" applyProtection="1"/>
    <xf numFmtId="0" fontId="0" fillId="4" borderId="5" xfId="0" applyFill="1" applyBorder="1" applyProtection="1"/>
    <xf numFmtId="0" fontId="0" fillId="4" borderId="0" xfId="0" applyFill="1" applyBorder="1" applyProtection="1"/>
    <xf numFmtId="0" fontId="0" fillId="4" borderId="13" xfId="0" applyFill="1" applyBorder="1" applyProtection="1"/>
    <xf numFmtId="0" fontId="2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2" xfId="0" applyFill="1" applyBorder="1" applyProtection="1"/>
    <xf numFmtId="0" fontId="0" fillId="4" borderId="0" xfId="0" applyFill="1" applyProtection="1"/>
    <xf numFmtId="14" fontId="2" fillId="4" borderId="0" xfId="0" applyNumberFormat="1" applyFont="1" applyFill="1" applyBorder="1" applyAlignment="1" applyProtection="1">
      <alignment horizontal="left"/>
    </xf>
    <xf numFmtId="0" fontId="0" fillId="4" borderId="0" xfId="0" applyFill="1"/>
    <xf numFmtId="0" fontId="2" fillId="5" borderId="17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horizontal="center" vertical="center"/>
    </xf>
    <xf numFmtId="164" fontId="9" fillId="4" borderId="4" xfId="0" applyNumberFormat="1" applyFont="1" applyFill="1" applyBorder="1" applyAlignment="1" applyProtection="1">
      <alignment horizontal="center" vertical="center"/>
    </xf>
    <xf numFmtId="164" fontId="9" fillId="6" borderId="21" xfId="0" applyNumberFormat="1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164" fontId="9" fillId="4" borderId="1" xfId="0" applyNumberFormat="1" applyFont="1" applyFill="1" applyBorder="1" applyAlignment="1" applyProtection="1">
      <alignment horizontal="center" vertical="center"/>
    </xf>
    <xf numFmtId="164" fontId="9" fillId="6" borderId="23" xfId="0" applyNumberFormat="1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 wrapText="1"/>
    </xf>
    <xf numFmtId="164" fontId="9" fillId="4" borderId="8" xfId="0" applyNumberFormat="1" applyFont="1" applyFill="1" applyBorder="1" applyAlignment="1" applyProtection="1">
      <alignment horizontal="center" vertical="center"/>
    </xf>
    <xf numFmtId="164" fontId="9" fillId="6" borderId="28" xfId="0" applyNumberFormat="1" applyFont="1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12" fillId="5" borderId="27" xfId="0" applyFont="1" applyFill="1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 vertical="center"/>
    </xf>
    <xf numFmtId="164" fontId="9" fillId="5" borderId="30" xfId="0" applyNumberFormat="1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vertical="center"/>
    </xf>
    <xf numFmtId="0" fontId="11" fillId="4" borderId="26" xfId="0" applyFont="1" applyFill="1" applyBorder="1" applyAlignment="1" applyProtection="1">
      <alignment vertical="center"/>
    </xf>
    <xf numFmtId="0" fontId="2" fillId="4" borderId="13" xfId="0" applyFon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14" fontId="2" fillId="4" borderId="0" xfId="0" applyNumberFormat="1" applyFont="1" applyFill="1" applyBorder="1" applyAlignment="1" applyProtection="1">
      <alignment horizontal="left" vertical="center"/>
    </xf>
    <xf numFmtId="0" fontId="0" fillId="4" borderId="2" xfId="0" applyFill="1" applyBorder="1" applyAlignment="1" applyProtection="1">
      <alignment horizontal="left" vertical="center"/>
    </xf>
    <xf numFmtId="0" fontId="11" fillId="4" borderId="0" xfId="0" applyFont="1" applyFill="1" applyBorder="1" applyAlignment="1" applyProtection="1">
      <alignment vertical="center"/>
    </xf>
    <xf numFmtId="0" fontId="11" fillId="4" borderId="34" xfId="0" applyFont="1" applyFill="1" applyBorder="1" applyAlignment="1" applyProtection="1">
      <alignment vertical="center"/>
    </xf>
    <xf numFmtId="164" fontId="9" fillId="4" borderId="25" xfId="0" applyNumberFormat="1" applyFont="1" applyFill="1" applyBorder="1" applyAlignment="1" applyProtection="1">
      <alignment horizontal="center" vertical="center"/>
    </xf>
    <xf numFmtId="164" fontId="9" fillId="5" borderId="29" xfId="0" applyNumberFormat="1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164" fontId="9" fillId="4" borderId="25" xfId="0" applyNumberFormat="1" applyFont="1" applyFill="1" applyBorder="1" applyAlignment="1" applyProtection="1">
      <alignment horizontal="center" vertical="center"/>
    </xf>
    <xf numFmtId="164" fontId="6" fillId="6" borderId="4" xfId="0" applyNumberFormat="1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9" fillId="0" borderId="26" xfId="0" applyFont="1" applyBorder="1" applyAlignment="1">
      <alignment vertical="center"/>
    </xf>
    <xf numFmtId="0" fontId="9" fillId="4" borderId="26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18" fillId="0" borderId="26" xfId="0" applyFont="1" applyBorder="1" applyAlignment="1">
      <alignment vertical="center"/>
    </xf>
    <xf numFmtId="0" fontId="9" fillId="4" borderId="26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3" xfId="0" applyFont="1" applyBorder="1" applyAlignment="1" applyProtection="1">
      <alignment horizontal="left"/>
      <protection locked="0"/>
    </xf>
    <xf numFmtId="0" fontId="13" fillId="4" borderId="0" xfId="0" applyFont="1" applyFill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9" fillId="4" borderId="0" xfId="0" applyNumberFormat="1" applyFont="1" applyFill="1" applyBorder="1" applyAlignment="1" applyProtection="1">
      <alignment horizontal="left"/>
      <protection locked="0"/>
    </xf>
    <xf numFmtId="0" fontId="11" fillId="4" borderId="26" xfId="0" applyFont="1" applyFill="1" applyBorder="1" applyAlignment="1" applyProtection="1">
      <alignment vertical="center"/>
    </xf>
    <xf numFmtId="0" fontId="11" fillId="4" borderId="31" xfId="0" applyFont="1" applyFill="1" applyBorder="1" applyAlignment="1" applyProtection="1">
      <alignment vertical="center"/>
    </xf>
    <xf numFmtId="0" fontId="11" fillId="4" borderId="32" xfId="0" applyFont="1" applyFill="1" applyBorder="1" applyAlignment="1" applyProtection="1">
      <alignment vertical="center"/>
    </xf>
    <xf numFmtId="0" fontId="9" fillId="0" borderId="26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2" fillId="5" borderId="1" xfId="0" applyFont="1" applyFill="1" applyBorder="1" applyAlignment="1" applyProtection="1">
      <alignment horizontal="left" vertical="center"/>
    </xf>
    <xf numFmtId="0" fontId="11" fillId="4" borderId="33" xfId="0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11" fillId="4" borderId="22" xfId="0" applyFont="1" applyFill="1" applyBorder="1" applyAlignment="1" applyProtection="1">
      <alignment vertical="center"/>
    </xf>
    <xf numFmtId="0" fontId="11" fillId="4" borderId="1" xfId="0" applyFont="1" applyFill="1" applyBorder="1" applyAlignment="1" applyProtection="1">
      <alignment vertical="center"/>
    </xf>
    <xf numFmtId="0" fontId="9" fillId="0" borderId="31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19" fillId="4" borderId="3" xfId="0" applyFont="1" applyFill="1" applyBorder="1" applyAlignment="1" applyProtection="1">
      <alignment horizontal="left"/>
      <protection locked="0"/>
    </xf>
  </cellXfs>
  <cellStyles count="2">
    <cellStyle name="Komma 2" xfId="1" xr:uid="{00000000-0005-0000-0000-000000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1337553</xdr:colOff>
      <xdr:row>31</xdr:row>
      <xdr:rowOff>81064</xdr:rowOff>
    </xdr:from>
    <xdr:to>
      <xdr:col>5</xdr:col>
      <xdr:colOff>1681939</xdr:colOff>
      <xdr:row>31</xdr:row>
      <xdr:rowOff>479425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606" y="10487633"/>
          <a:ext cx="344386" cy="398361"/>
        </a:xfrm>
        <a:prstGeom prst="rect">
          <a:avLst/>
        </a:prstGeom>
      </xdr:spPr>
    </xdr:pic>
    <xdr:clientData/>
  </xdr:twoCellAnchor>
  <xdr:twoCellAnchor editAs="oneCell">
    <xdr:from>
      <xdr:col>5</xdr:col>
      <xdr:colOff>1398351</xdr:colOff>
      <xdr:row>41</xdr:row>
      <xdr:rowOff>10133</xdr:rowOff>
    </xdr:from>
    <xdr:to>
      <xdr:col>5</xdr:col>
      <xdr:colOff>1742737</xdr:colOff>
      <xdr:row>42</xdr:row>
      <xdr:rowOff>3175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3404" y="14763750"/>
          <a:ext cx="344386" cy="398361"/>
        </a:xfrm>
        <a:prstGeom prst="rect">
          <a:avLst/>
        </a:prstGeom>
      </xdr:spPr>
    </xdr:pic>
    <xdr:clientData/>
  </xdr:twoCellAnchor>
  <xdr:twoCellAnchor editAs="oneCell">
    <xdr:from>
      <xdr:col>5</xdr:col>
      <xdr:colOff>1398351</xdr:colOff>
      <xdr:row>63</xdr:row>
      <xdr:rowOff>10133</xdr:rowOff>
    </xdr:from>
    <xdr:to>
      <xdr:col>5</xdr:col>
      <xdr:colOff>1742737</xdr:colOff>
      <xdr:row>63</xdr:row>
      <xdr:rowOff>408494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3404" y="23295718"/>
          <a:ext cx="344386" cy="398361"/>
        </a:xfrm>
        <a:prstGeom prst="rect">
          <a:avLst/>
        </a:prstGeom>
      </xdr:spPr>
    </xdr:pic>
    <xdr:clientData/>
  </xdr:twoCellAnchor>
  <xdr:twoCellAnchor editAs="oneCell">
    <xdr:from>
      <xdr:col>5</xdr:col>
      <xdr:colOff>1327420</xdr:colOff>
      <xdr:row>51</xdr:row>
      <xdr:rowOff>40532</xdr:rowOff>
    </xdr:from>
    <xdr:to>
      <xdr:col>5</xdr:col>
      <xdr:colOff>1735171</xdr:colOff>
      <xdr:row>51</xdr:row>
      <xdr:rowOff>376881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473" y="18644681"/>
          <a:ext cx="407751" cy="336349"/>
        </a:xfrm>
        <a:prstGeom prst="rect">
          <a:avLst/>
        </a:prstGeom>
      </xdr:spPr>
    </xdr:pic>
    <xdr:clientData/>
  </xdr:twoCellAnchor>
  <xdr:twoCellAnchor editAs="oneCell">
    <xdr:from>
      <xdr:col>5</xdr:col>
      <xdr:colOff>1337553</xdr:colOff>
      <xdr:row>16</xdr:row>
      <xdr:rowOff>30399</xdr:rowOff>
    </xdr:from>
    <xdr:to>
      <xdr:col>6</xdr:col>
      <xdr:colOff>2431</xdr:colOff>
      <xdr:row>16</xdr:row>
      <xdr:rowOff>366748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606" y="4549708"/>
          <a:ext cx="407751" cy="336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4053</xdr:colOff>
      <xdr:row>4</xdr:row>
      <xdr:rowOff>2185190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0B1E8826-987F-6D88-0134-541094B64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43053" cy="32106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2" name="MG Logo-0" descr="MGCarclubLogo-1a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3" name="Picture 14" descr="MGCarfront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4" name="MG Logo-0" descr="MGCarclubLogo-1a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5" name="MG Logo-0" descr="MGCarclubLogo-1a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6" name="Picture 14" descr="MGCarfront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7" name="MG Logo-0" descr="MGCarclubLogo-1a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8</xdr:col>
      <xdr:colOff>0</xdr:colOff>
      <xdr:row>19</xdr:row>
      <xdr:rowOff>47625</xdr:rowOff>
    </xdr:to>
    <xdr:pic>
      <xdr:nvPicPr>
        <xdr:cNvPr id="4198" name="Afbeelding 2">
          <a:extLst>
            <a:ext uri="{FF2B5EF4-FFF2-40B4-BE49-F238E27FC236}">
              <a16:creationId xmlns:a16="http://schemas.microsoft.com/office/drawing/2014/main" id="{00000000-0008-0000-0200-00006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479107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36</xdr:row>
      <xdr:rowOff>85725</xdr:rowOff>
    </xdr:from>
    <xdr:to>
      <xdr:col>15</xdr:col>
      <xdr:colOff>581025</xdr:colOff>
      <xdr:row>51</xdr:row>
      <xdr:rowOff>85725</xdr:rowOff>
    </xdr:to>
    <xdr:pic>
      <xdr:nvPicPr>
        <xdr:cNvPr id="4199" name="Afbeelding 3">
          <a:extLst>
            <a:ext uri="{FF2B5EF4-FFF2-40B4-BE49-F238E27FC236}">
              <a16:creationId xmlns:a16="http://schemas.microsoft.com/office/drawing/2014/main" id="{00000000-0008-0000-0200-00006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5915025"/>
          <a:ext cx="478155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21</xdr:row>
      <xdr:rowOff>28575</xdr:rowOff>
    </xdr:from>
    <xdr:to>
      <xdr:col>16</xdr:col>
      <xdr:colOff>38100</xdr:colOff>
      <xdr:row>35</xdr:row>
      <xdr:rowOff>9525</xdr:rowOff>
    </xdr:to>
    <xdr:pic>
      <xdr:nvPicPr>
        <xdr:cNvPr id="4200" name="Afbeelding 4">
          <a:extLst>
            <a:ext uri="{FF2B5EF4-FFF2-40B4-BE49-F238E27FC236}">
              <a16:creationId xmlns:a16="http://schemas.microsoft.com/office/drawing/2014/main" id="{00000000-0008-0000-0200-00006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429000"/>
          <a:ext cx="42862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20</xdr:row>
      <xdr:rowOff>28575</xdr:rowOff>
    </xdr:from>
    <xdr:to>
      <xdr:col>8</xdr:col>
      <xdr:colOff>400050</xdr:colOff>
      <xdr:row>35</xdr:row>
      <xdr:rowOff>76200</xdr:rowOff>
    </xdr:to>
    <xdr:pic>
      <xdr:nvPicPr>
        <xdr:cNvPr id="4201" name="Afbeelding 5">
          <a:extLst>
            <a:ext uri="{FF2B5EF4-FFF2-40B4-BE49-F238E27FC236}">
              <a16:creationId xmlns:a16="http://schemas.microsoft.com/office/drawing/2014/main" id="{00000000-0008-0000-0200-00006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67075"/>
          <a:ext cx="52578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400050</xdr:colOff>
      <xdr:row>1</xdr:row>
      <xdr:rowOff>19050</xdr:rowOff>
    </xdr:from>
    <xdr:to>
      <xdr:col>16</xdr:col>
      <xdr:colOff>495300</xdr:colOff>
      <xdr:row>19</xdr:row>
      <xdr:rowOff>38100</xdr:rowOff>
    </xdr:to>
    <xdr:pic>
      <xdr:nvPicPr>
        <xdr:cNvPr id="4202" name="Afbeelding 6">
          <a:extLst>
            <a:ext uri="{FF2B5EF4-FFF2-40B4-BE49-F238E27FC236}">
              <a16:creationId xmlns:a16="http://schemas.microsoft.com/office/drawing/2014/main" id="{00000000-0008-0000-0200-00006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80975"/>
          <a:ext cx="497205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zoomScale="94" zoomScaleNormal="94" workbookViewId="0">
      <selection activeCell="G6" sqref="G6"/>
    </sheetView>
  </sheetViews>
  <sheetFormatPr defaultColWidth="9.1640625" defaultRowHeight="12.3" x14ac:dyDescent="0.4"/>
  <cols>
    <col min="1" max="1" width="6.44140625" style="67" customWidth="1"/>
    <col min="2" max="2" width="8" style="67" customWidth="1"/>
    <col min="3" max="3" width="7.44140625" style="67" customWidth="1"/>
    <col min="4" max="4" width="20.1640625" style="67" customWidth="1"/>
    <col min="5" max="5" width="20.83203125" style="67" customWidth="1"/>
    <col min="6" max="6" width="26.1640625" style="67" customWidth="1"/>
    <col min="7" max="7" width="7.71875" style="67" customWidth="1"/>
    <col min="8" max="8" width="8.71875" style="67" customWidth="1"/>
    <col min="9" max="16384" width="9.1640625" style="67"/>
  </cols>
  <sheetData>
    <row r="1" spans="1:8" s="62" customFormat="1" ht="22.5" x14ac:dyDescent="0.75">
      <c r="A1" s="57"/>
      <c r="B1" s="60"/>
      <c r="C1" s="58"/>
      <c r="D1" s="59"/>
      <c r="E1" s="137"/>
      <c r="F1" s="117"/>
      <c r="G1" s="60"/>
      <c r="H1" s="61"/>
    </row>
    <row r="2" spans="1:8" ht="20.100000000000001" x14ac:dyDescent="0.7">
      <c r="A2" s="63"/>
      <c r="B2" s="62"/>
      <c r="C2" s="64"/>
      <c r="D2" s="65"/>
      <c r="E2" s="118"/>
      <c r="F2" s="119"/>
      <c r="G2" s="62"/>
      <c r="H2" s="66"/>
    </row>
    <row r="3" spans="1:8" ht="20.100000000000001" x14ac:dyDescent="0.7">
      <c r="A3" s="63"/>
      <c r="B3" s="62"/>
      <c r="C3" s="64"/>
      <c r="D3" s="65"/>
      <c r="E3" s="118"/>
      <c r="F3" s="119"/>
      <c r="G3" s="62"/>
      <c r="H3" s="66"/>
    </row>
    <row r="4" spans="1:8" s="62" customFormat="1" ht="18" customHeight="1" x14ac:dyDescent="0.5">
      <c r="A4" s="63"/>
      <c r="C4" s="64"/>
      <c r="D4" s="65"/>
      <c r="E4" s="120"/>
      <c r="F4" s="120"/>
      <c r="H4" s="66"/>
    </row>
    <row r="5" spans="1:8" ht="175.8" customHeight="1" x14ac:dyDescent="0.4">
      <c r="A5" s="63"/>
      <c r="B5" s="62"/>
      <c r="C5" s="64"/>
      <c r="D5" s="65"/>
      <c r="E5" s="62"/>
      <c r="F5" s="68"/>
      <c r="G5" s="62"/>
      <c r="H5" s="66"/>
    </row>
    <row r="6" spans="1:8" ht="41.4" customHeight="1" x14ac:dyDescent="0.4">
      <c r="A6" s="88" t="s">
        <v>86</v>
      </c>
      <c r="B6" s="89"/>
      <c r="C6" s="90"/>
      <c r="D6" s="89"/>
      <c r="E6" s="90" t="s">
        <v>87</v>
      </c>
      <c r="F6" s="91"/>
      <c r="G6" s="89"/>
      <c r="H6" s="92"/>
    </row>
    <row r="7" spans="1:8" ht="20.100000000000001" customHeight="1" x14ac:dyDescent="0.4">
      <c r="A7" s="128" t="s">
        <v>33</v>
      </c>
      <c r="B7" s="122"/>
      <c r="C7" s="122"/>
      <c r="D7" s="87" t="s">
        <v>15</v>
      </c>
      <c r="E7" s="86" t="s">
        <v>17</v>
      </c>
      <c r="F7" s="121" t="s">
        <v>23</v>
      </c>
      <c r="G7" s="122"/>
      <c r="H7" s="123"/>
    </row>
    <row r="8" spans="1:8" ht="20.100000000000001" customHeight="1" x14ac:dyDescent="0.4">
      <c r="A8" s="128" t="s">
        <v>34</v>
      </c>
      <c r="B8" s="122"/>
      <c r="C8" s="122"/>
      <c r="D8" s="87" t="s">
        <v>14</v>
      </c>
      <c r="E8" s="86" t="s">
        <v>25</v>
      </c>
      <c r="F8" s="121" t="s">
        <v>22</v>
      </c>
      <c r="G8" s="122"/>
      <c r="H8" s="123"/>
    </row>
    <row r="9" spans="1:8" ht="20.100000000000001" customHeight="1" x14ac:dyDescent="0.4">
      <c r="A9" s="133" t="s">
        <v>35</v>
      </c>
      <c r="B9" s="134"/>
      <c r="C9" s="134"/>
      <c r="D9" s="87" t="s">
        <v>16</v>
      </c>
      <c r="E9" s="86" t="s">
        <v>24</v>
      </c>
      <c r="F9" s="121" t="s">
        <v>21</v>
      </c>
      <c r="G9" s="122"/>
      <c r="H9" s="123"/>
    </row>
    <row r="10" spans="1:8" ht="20.100000000000001" customHeight="1" x14ac:dyDescent="0.4">
      <c r="A10" s="133" t="s">
        <v>28</v>
      </c>
      <c r="B10" s="134"/>
      <c r="C10" s="134"/>
      <c r="D10" s="87" t="s">
        <v>27</v>
      </c>
      <c r="E10" s="86" t="s">
        <v>26</v>
      </c>
      <c r="F10" s="121" t="s">
        <v>18</v>
      </c>
      <c r="G10" s="122"/>
      <c r="H10" s="123"/>
    </row>
    <row r="11" spans="1:8" ht="20.100000000000001" customHeight="1" x14ac:dyDescent="0.4">
      <c r="A11" s="93" t="s">
        <v>29</v>
      </c>
      <c r="B11" s="93"/>
      <c r="C11" s="93"/>
      <c r="D11" s="93"/>
      <c r="E11" s="93"/>
      <c r="F11" s="93"/>
      <c r="G11" s="93"/>
      <c r="H11" s="94"/>
    </row>
    <row r="12" spans="1:8" ht="20.100000000000001" customHeight="1" x14ac:dyDescent="0.4">
      <c r="A12" s="93" t="s">
        <v>30</v>
      </c>
      <c r="B12" s="93"/>
      <c r="C12" s="93"/>
      <c r="D12" s="93"/>
      <c r="E12" s="93"/>
      <c r="F12" s="93"/>
      <c r="G12" s="93"/>
      <c r="H12" s="94"/>
    </row>
    <row r="13" spans="1:8" ht="20.100000000000001" customHeight="1" x14ac:dyDescent="0.4">
      <c r="A13" s="93" t="s">
        <v>31</v>
      </c>
      <c r="B13" s="93"/>
      <c r="C13" s="93"/>
      <c r="D13" s="93"/>
      <c r="E13" s="93"/>
      <c r="F13" s="93"/>
      <c r="G13" s="93"/>
      <c r="H13" s="94"/>
    </row>
    <row r="14" spans="1:8" ht="44.4" customHeight="1" thickBot="1" x14ac:dyDescent="0.45">
      <c r="A14" s="93" t="s">
        <v>32</v>
      </c>
      <c r="B14" s="93"/>
      <c r="C14" s="93"/>
      <c r="D14" s="93"/>
      <c r="E14" s="93"/>
      <c r="F14" s="100" t="s">
        <v>84</v>
      </c>
      <c r="G14" s="93"/>
      <c r="H14" s="94"/>
    </row>
    <row r="15" spans="1:8" ht="30" customHeight="1" thickBot="1" x14ac:dyDescent="0.45">
      <c r="A15" s="70" t="s">
        <v>0</v>
      </c>
      <c r="B15" s="79" t="s">
        <v>20</v>
      </c>
      <c r="C15" s="71" t="s">
        <v>3</v>
      </c>
      <c r="D15" s="129" t="s">
        <v>19</v>
      </c>
      <c r="E15" s="129"/>
      <c r="F15" s="129"/>
      <c r="G15" s="71" t="s">
        <v>4</v>
      </c>
      <c r="H15" s="72" t="s">
        <v>5</v>
      </c>
    </row>
    <row r="16" spans="1:8" ht="31" customHeight="1" x14ac:dyDescent="0.4">
      <c r="A16" s="73">
        <v>1</v>
      </c>
      <c r="B16" s="95">
        <v>0</v>
      </c>
      <c r="C16" s="97">
        <v>0</v>
      </c>
      <c r="D16" s="130" t="s">
        <v>79</v>
      </c>
      <c r="E16" s="131"/>
      <c r="F16" s="132"/>
      <c r="G16" s="74">
        <v>0</v>
      </c>
      <c r="H16" s="75">
        <v>0</v>
      </c>
    </row>
    <row r="17" spans="1:8" ht="30" customHeight="1" x14ac:dyDescent="0.4">
      <c r="A17" s="76">
        <f>SUM(A16+1)</f>
        <v>2</v>
      </c>
      <c r="B17" s="95">
        <v>1.3</v>
      </c>
      <c r="C17" s="99">
        <f>B17-B16</f>
        <v>1.3</v>
      </c>
      <c r="D17" s="104" t="s">
        <v>80</v>
      </c>
      <c r="E17" s="105"/>
      <c r="F17" s="106"/>
      <c r="G17" s="77">
        <f t="shared" ref="G17:G45" si="0">B17*0.625</f>
        <v>0.8125</v>
      </c>
      <c r="H17" s="78">
        <f t="shared" ref="H17:H45" si="1">C17*0.625</f>
        <v>0.8125</v>
      </c>
    </row>
    <row r="18" spans="1:8" ht="39" customHeight="1" x14ac:dyDescent="0.4">
      <c r="A18" s="76">
        <f>SUM(A17+1)</f>
        <v>3</v>
      </c>
      <c r="B18" s="98">
        <v>2.34</v>
      </c>
      <c r="C18" s="99">
        <f t="shared" ref="C18:C64" si="2">B18-B17</f>
        <v>1.0399999999999998</v>
      </c>
      <c r="D18" s="101" t="s">
        <v>36</v>
      </c>
      <c r="E18" s="102"/>
      <c r="F18" s="103"/>
      <c r="G18" s="77">
        <f t="shared" si="0"/>
        <v>1.4624999999999999</v>
      </c>
      <c r="H18" s="78">
        <f t="shared" si="1"/>
        <v>0.64999999999999991</v>
      </c>
    </row>
    <row r="19" spans="1:8" ht="30" customHeight="1" x14ac:dyDescent="0.4">
      <c r="A19" s="76">
        <f>SUM(A18+1)</f>
        <v>4</v>
      </c>
      <c r="B19" s="98">
        <v>5.96</v>
      </c>
      <c r="C19" s="99">
        <f t="shared" si="2"/>
        <v>3.62</v>
      </c>
      <c r="D19" s="104" t="s">
        <v>37</v>
      </c>
      <c r="E19" s="105"/>
      <c r="F19" s="106"/>
      <c r="G19" s="77">
        <f t="shared" si="0"/>
        <v>3.7250000000000001</v>
      </c>
      <c r="H19" s="78">
        <f t="shared" si="1"/>
        <v>2.2625000000000002</v>
      </c>
    </row>
    <row r="20" spans="1:8" ht="30" customHeight="1" x14ac:dyDescent="0.4">
      <c r="A20" s="76">
        <f t="shared" ref="A20:A64" si="3">SUM(A19+1)</f>
        <v>5</v>
      </c>
      <c r="B20" s="98">
        <v>7.36</v>
      </c>
      <c r="C20" s="99">
        <f t="shared" si="2"/>
        <v>1.4000000000000004</v>
      </c>
      <c r="D20" s="104" t="s">
        <v>65</v>
      </c>
      <c r="E20" s="105"/>
      <c r="F20" s="106"/>
      <c r="G20" s="77">
        <f t="shared" si="0"/>
        <v>4.6000000000000005</v>
      </c>
      <c r="H20" s="78">
        <f t="shared" si="1"/>
        <v>0.87500000000000022</v>
      </c>
    </row>
    <row r="21" spans="1:8" ht="30" customHeight="1" x14ac:dyDescent="0.4">
      <c r="A21" s="76">
        <f t="shared" si="3"/>
        <v>6</v>
      </c>
      <c r="B21" s="98">
        <v>7.7600000000000007</v>
      </c>
      <c r="C21" s="99">
        <f t="shared" si="2"/>
        <v>0.40000000000000036</v>
      </c>
      <c r="D21" s="104" t="s">
        <v>38</v>
      </c>
      <c r="E21" s="105"/>
      <c r="F21" s="106"/>
      <c r="G21" s="77">
        <f t="shared" si="0"/>
        <v>4.8500000000000005</v>
      </c>
      <c r="H21" s="78">
        <f t="shared" si="1"/>
        <v>0.25000000000000022</v>
      </c>
    </row>
    <row r="22" spans="1:8" ht="30" customHeight="1" x14ac:dyDescent="0.4">
      <c r="A22" s="76">
        <f t="shared" si="3"/>
        <v>7</v>
      </c>
      <c r="B22" s="98">
        <v>9.66</v>
      </c>
      <c r="C22" s="99">
        <f t="shared" si="2"/>
        <v>1.8999999999999995</v>
      </c>
      <c r="D22" s="124" t="s">
        <v>39</v>
      </c>
      <c r="E22" s="125"/>
      <c r="F22" s="126"/>
      <c r="G22" s="77">
        <f t="shared" si="0"/>
        <v>6.0374999999999996</v>
      </c>
      <c r="H22" s="78">
        <f t="shared" si="1"/>
        <v>1.1874999999999996</v>
      </c>
    </row>
    <row r="23" spans="1:8" ht="30" customHeight="1" x14ac:dyDescent="0.4">
      <c r="A23" s="76">
        <f t="shared" si="3"/>
        <v>8</v>
      </c>
      <c r="B23" s="98">
        <v>10.92</v>
      </c>
      <c r="C23" s="99">
        <f t="shared" si="2"/>
        <v>1.2599999999999998</v>
      </c>
      <c r="D23" s="104" t="s">
        <v>81</v>
      </c>
      <c r="E23" s="105"/>
      <c r="F23" s="106"/>
      <c r="G23" s="77">
        <f t="shared" si="0"/>
        <v>6.8250000000000002</v>
      </c>
      <c r="H23" s="78">
        <f t="shared" si="1"/>
        <v>0.78749999999999987</v>
      </c>
    </row>
    <row r="24" spans="1:8" ht="30" customHeight="1" x14ac:dyDescent="0.4">
      <c r="A24" s="76">
        <f t="shared" si="3"/>
        <v>9</v>
      </c>
      <c r="B24" s="98">
        <v>11.8</v>
      </c>
      <c r="C24" s="99">
        <f t="shared" si="2"/>
        <v>0.88000000000000078</v>
      </c>
      <c r="D24" s="104" t="s">
        <v>40</v>
      </c>
      <c r="E24" s="105"/>
      <c r="F24" s="106"/>
      <c r="G24" s="77">
        <f t="shared" si="0"/>
        <v>7.375</v>
      </c>
      <c r="H24" s="78">
        <f t="shared" si="1"/>
        <v>0.55000000000000049</v>
      </c>
    </row>
    <row r="25" spans="1:8" ht="30" customHeight="1" x14ac:dyDescent="0.4">
      <c r="A25" s="76">
        <f t="shared" si="3"/>
        <v>10</v>
      </c>
      <c r="B25" s="98">
        <v>12.16</v>
      </c>
      <c r="C25" s="99">
        <f t="shared" si="2"/>
        <v>0.35999999999999943</v>
      </c>
      <c r="D25" s="104" t="s">
        <v>41</v>
      </c>
      <c r="E25" s="105"/>
      <c r="F25" s="106"/>
      <c r="G25" s="77">
        <f t="shared" si="0"/>
        <v>7.6</v>
      </c>
      <c r="H25" s="78">
        <f t="shared" si="1"/>
        <v>0.22499999999999964</v>
      </c>
    </row>
    <row r="26" spans="1:8" ht="30" customHeight="1" x14ac:dyDescent="0.4">
      <c r="A26" s="76">
        <f t="shared" si="3"/>
        <v>11</v>
      </c>
      <c r="B26" s="98">
        <v>13.8</v>
      </c>
      <c r="C26" s="99">
        <f t="shared" si="2"/>
        <v>1.6400000000000006</v>
      </c>
      <c r="D26" s="108" t="s">
        <v>42</v>
      </c>
      <c r="E26" s="135"/>
      <c r="F26" s="136"/>
      <c r="G26" s="77">
        <f t="shared" si="0"/>
        <v>8.625</v>
      </c>
      <c r="H26" s="78">
        <f t="shared" si="1"/>
        <v>1.0250000000000004</v>
      </c>
    </row>
    <row r="27" spans="1:8" ht="30" customHeight="1" x14ac:dyDescent="0.4">
      <c r="A27" s="76">
        <f t="shared" si="3"/>
        <v>12</v>
      </c>
      <c r="B27" s="98">
        <v>14</v>
      </c>
      <c r="C27" s="99">
        <f t="shared" si="2"/>
        <v>0.19999999999999929</v>
      </c>
      <c r="D27" s="104" t="s">
        <v>66</v>
      </c>
      <c r="E27" s="105"/>
      <c r="F27" s="106"/>
      <c r="G27" s="77">
        <f t="shared" si="0"/>
        <v>8.75</v>
      </c>
      <c r="H27" s="78">
        <f t="shared" si="1"/>
        <v>0.12499999999999956</v>
      </c>
    </row>
    <row r="28" spans="1:8" ht="30" customHeight="1" x14ac:dyDescent="0.4">
      <c r="A28" s="76">
        <f t="shared" si="3"/>
        <v>13</v>
      </c>
      <c r="B28" s="98">
        <v>14.5</v>
      </c>
      <c r="C28" s="99">
        <f t="shared" si="2"/>
        <v>0.5</v>
      </c>
      <c r="D28" s="104" t="s">
        <v>43</v>
      </c>
      <c r="E28" s="105"/>
      <c r="F28" s="106"/>
      <c r="G28" s="77">
        <f t="shared" si="0"/>
        <v>9.0625</v>
      </c>
      <c r="H28" s="78">
        <f t="shared" si="1"/>
        <v>0.3125</v>
      </c>
    </row>
    <row r="29" spans="1:8" ht="30" customHeight="1" x14ac:dyDescent="0.4">
      <c r="A29" s="76">
        <f t="shared" si="3"/>
        <v>14</v>
      </c>
      <c r="B29" s="98">
        <v>15.2</v>
      </c>
      <c r="C29" s="99">
        <f t="shared" si="2"/>
        <v>0.69999999999999929</v>
      </c>
      <c r="D29" s="108" t="s">
        <v>44</v>
      </c>
      <c r="E29" s="135"/>
      <c r="F29" s="136"/>
      <c r="G29" s="77">
        <f t="shared" si="0"/>
        <v>9.5</v>
      </c>
      <c r="H29" s="78">
        <f t="shared" si="1"/>
        <v>0.43749999999999956</v>
      </c>
    </row>
    <row r="30" spans="1:8" ht="30" customHeight="1" x14ac:dyDescent="0.4">
      <c r="A30" s="76">
        <f t="shared" si="3"/>
        <v>15</v>
      </c>
      <c r="B30" s="98">
        <v>17.2</v>
      </c>
      <c r="C30" s="99">
        <f t="shared" si="2"/>
        <v>2</v>
      </c>
      <c r="D30" s="104" t="s">
        <v>68</v>
      </c>
      <c r="E30" s="105"/>
      <c r="F30" s="106"/>
      <c r="G30" s="77">
        <f t="shared" si="0"/>
        <v>10.75</v>
      </c>
      <c r="H30" s="78">
        <f t="shared" si="1"/>
        <v>1.25</v>
      </c>
    </row>
    <row r="31" spans="1:8" ht="30" customHeight="1" x14ac:dyDescent="0.4">
      <c r="A31" s="76">
        <f t="shared" si="3"/>
        <v>16</v>
      </c>
      <c r="B31" s="98">
        <v>19.329999999999998</v>
      </c>
      <c r="C31" s="99">
        <f t="shared" si="2"/>
        <v>2.129999999999999</v>
      </c>
      <c r="D31" s="104" t="s">
        <v>69</v>
      </c>
      <c r="E31" s="105"/>
      <c r="F31" s="106"/>
      <c r="G31" s="77">
        <f t="shared" si="0"/>
        <v>12.081249999999999</v>
      </c>
      <c r="H31" s="78">
        <f>C31*0.625</f>
        <v>1.3312499999999994</v>
      </c>
    </row>
    <row r="32" spans="1:8" ht="40.5" customHeight="1" x14ac:dyDescent="0.4">
      <c r="A32" s="76">
        <f t="shared" si="3"/>
        <v>17</v>
      </c>
      <c r="B32" s="98">
        <v>24</v>
      </c>
      <c r="C32" s="99">
        <f t="shared" si="2"/>
        <v>4.6700000000000017</v>
      </c>
      <c r="D32" s="101" t="s">
        <v>67</v>
      </c>
      <c r="E32" s="102"/>
      <c r="F32" s="103"/>
      <c r="G32" s="80">
        <f t="shared" si="0"/>
        <v>15</v>
      </c>
      <c r="H32" s="81">
        <f t="shared" si="1"/>
        <v>2.9187500000000011</v>
      </c>
    </row>
    <row r="33" spans="1:8" ht="39.75" customHeight="1" x14ac:dyDescent="0.4">
      <c r="A33" s="76">
        <f t="shared" si="3"/>
        <v>18</v>
      </c>
      <c r="B33" s="98">
        <v>24.6</v>
      </c>
      <c r="C33" s="99">
        <f t="shared" si="2"/>
        <v>0.60000000000000142</v>
      </c>
      <c r="D33" s="101" t="s">
        <v>70</v>
      </c>
      <c r="E33" s="102"/>
      <c r="F33" s="103"/>
      <c r="G33" s="77">
        <f t="shared" si="0"/>
        <v>15.375</v>
      </c>
      <c r="H33" s="78">
        <f t="shared" si="1"/>
        <v>0.37500000000000089</v>
      </c>
    </row>
    <row r="34" spans="1:8" ht="30" customHeight="1" x14ac:dyDescent="0.4">
      <c r="A34" s="76">
        <f t="shared" si="3"/>
        <v>19</v>
      </c>
      <c r="B34" s="98">
        <v>26.7</v>
      </c>
      <c r="C34" s="99">
        <f t="shared" si="2"/>
        <v>2.0999999999999979</v>
      </c>
      <c r="D34" s="104" t="s">
        <v>45</v>
      </c>
      <c r="E34" s="105"/>
      <c r="F34" s="106"/>
      <c r="G34" s="77">
        <f t="shared" si="0"/>
        <v>16.6875</v>
      </c>
      <c r="H34" s="78">
        <f t="shared" si="1"/>
        <v>1.3124999999999987</v>
      </c>
    </row>
    <row r="35" spans="1:8" ht="30" customHeight="1" x14ac:dyDescent="0.4">
      <c r="A35" s="76">
        <f t="shared" si="3"/>
        <v>20</v>
      </c>
      <c r="B35" s="98">
        <v>29</v>
      </c>
      <c r="C35" s="99">
        <f t="shared" si="2"/>
        <v>2.3000000000000007</v>
      </c>
      <c r="D35" s="104" t="s">
        <v>82</v>
      </c>
      <c r="E35" s="105"/>
      <c r="F35" s="106"/>
      <c r="G35" s="77">
        <f t="shared" si="0"/>
        <v>18.125</v>
      </c>
      <c r="H35" s="78">
        <f t="shared" si="1"/>
        <v>1.4375000000000004</v>
      </c>
    </row>
    <row r="36" spans="1:8" ht="30" customHeight="1" x14ac:dyDescent="0.4">
      <c r="A36" s="76">
        <f t="shared" si="3"/>
        <v>21</v>
      </c>
      <c r="B36" s="98">
        <v>29.5</v>
      </c>
      <c r="C36" s="99">
        <f t="shared" si="2"/>
        <v>0.5</v>
      </c>
      <c r="D36" s="104" t="s">
        <v>46</v>
      </c>
      <c r="E36" s="105"/>
      <c r="F36" s="106"/>
      <c r="G36" s="77">
        <f t="shared" si="0"/>
        <v>18.4375</v>
      </c>
      <c r="H36" s="78">
        <f t="shared" si="1"/>
        <v>0.3125</v>
      </c>
    </row>
    <row r="37" spans="1:8" ht="30" customHeight="1" x14ac:dyDescent="0.4">
      <c r="A37" s="76">
        <f t="shared" si="3"/>
        <v>22</v>
      </c>
      <c r="B37" s="98">
        <v>38.1</v>
      </c>
      <c r="C37" s="99">
        <f t="shared" si="2"/>
        <v>8.6000000000000014</v>
      </c>
      <c r="D37" s="104" t="s">
        <v>71</v>
      </c>
      <c r="E37" s="105"/>
      <c r="F37" s="106"/>
      <c r="G37" s="77">
        <f t="shared" si="0"/>
        <v>23.8125</v>
      </c>
      <c r="H37" s="78">
        <f t="shared" si="1"/>
        <v>5.3750000000000009</v>
      </c>
    </row>
    <row r="38" spans="1:8" ht="39" customHeight="1" x14ac:dyDescent="0.4">
      <c r="A38" s="76">
        <f t="shared" si="3"/>
        <v>23</v>
      </c>
      <c r="B38" s="98">
        <v>39</v>
      </c>
      <c r="C38" s="99">
        <f t="shared" si="2"/>
        <v>0.89999999999999858</v>
      </c>
      <c r="D38" s="101" t="s">
        <v>72</v>
      </c>
      <c r="E38" s="102"/>
      <c r="F38" s="103"/>
      <c r="G38" s="77">
        <f t="shared" si="0"/>
        <v>24.375</v>
      </c>
      <c r="H38" s="78">
        <f t="shared" si="1"/>
        <v>0.56249999999999911</v>
      </c>
    </row>
    <row r="39" spans="1:8" ht="30" customHeight="1" x14ac:dyDescent="0.4">
      <c r="A39" s="76">
        <f t="shared" si="3"/>
        <v>24</v>
      </c>
      <c r="B39" s="98">
        <v>40.4</v>
      </c>
      <c r="C39" s="99">
        <f t="shared" si="2"/>
        <v>1.3999999999999986</v>
      </c>
      <c r="D39" s="104" t="s">
        <v>47</v>
      </c>
      <c r="E39" s="105"/>
      <c r="F39" s="106"/>
      <c r="G39" s="77">
        <f t="shared" si="0"/>
        <v>25.25</v>
      </c>
      <c r="H39" s="78">
        <f t="shared" si="1"/>
        <v>0.87499999999999911</v>
      </c>
    </row>
    <row r="40" spans="1:8" ht="40.5" customHeight="1" x14ac:dyDescent="0.4">
      <c r="A40" s="76">
        <f t="shared" si="3"/>
        <v>25</v>
      </c>
      <c r="B40" s="98">
        <v>42</v>
      </c>
      <c r="C40" s="99">
        <f t="shared" si="2"/>
        <v>1.6000000000000014</v>
      </c>
      <c r="D40" s="101" t="s">
        <v>48</v>
      </c>
      <c r="E40" s="102"/>
      <c r="F40" s="103"/>
      <c r="G40" s="77">
        <f t="shared" si="0"/>
        <v>26.25</v>
      </c>
      <c r="H40" s="78">
        <f t="shared" si="1"/>
        <v>1.0000000000000009</v>
      </c>
    </row>
    <row r="41" spans="1:8" ht="30" customHeight="1" x14ac:dyDescent="0.4">
      <c r="A41" s="76">
        <f t="shared" si="3"/>
        <v>26</v>
      </c>
      <c r="B41" s="98">
        <v>46.3</v>
      </c>
      <c r="C41" s="99">
        <f t="shared" si="2"/>
        <v>4.2999999999999972</v>
      </c>
      <c r="D41" s="108" t="s">
        <v>73</v>
      </c>
      <c r="E41" s="105"/>
      <c r="F41" s="106"/>
      <c r="G41" s="77">
        <f t="shared" si="0"/>
        <v>28.9375</v>
      </c>
      <c r="H41" s="78">
        <f t="shared" si="1"/>
        <v>2.6874999999999982</v>
      </c>
    </row>
    <row r="42" spans="1:8" ht="32.25" customHeight="1" x14ac:dyDescent="0.4">
      <c r="A42" s="76">
        <f t="shared" si="3"/>
        <v>27</v>
      </c>
      <c r="B42" s="98">
        <v>46.9</v>
      </c>
      <c r="C42" s="99">
        <f t="shared" si="2"/>
        <v>0.60000000000000142</v>
      </c>
      <c r="D42" s="104" t="s">
        <v>49</v>
      </c>
      <c r="E42" s="105"/>
      <c r="F42" s="106"/>
      <c r="G42" s="77">
        <f t="shared" si="0"/>
        <v>29.3125</v>
      </c>
      <c r="H42" s="78">
        <f t="shared" si="1"/>
        <v>0.37500000000000089</v>
      </c>
    </row>
    <row r="43" spans="1:8" ht="30" customHeight="1" x14ac:dyDescent="0.4">
      <c r="A43" s="76">
        <f t="shared" si="3"/>
        <v>28</v>
      </c>
      <c r="B43" s="98">
        <v>49</v>
      </c>
      <c r="C43" s="99">
        <f t="shared" si="2"/>
        <v>2.1000000000000014</v>
      </c>
      <c r="D43" s="104" t="s">
        <v>74</v>
      </c>
      <c r="E43" s="105"/>
      <c r="F43" s="106"/>
      <c r="G43" s="77">
        <f t="shared" si="0"/>
        <v>30.625</v>
      </c>
      <c r="H43" s="78">
        <f t="shared" si="1"/>
        <v>1.3125000000000009</v>
      </c>
    </row>
    <row r="44" spans="1:8" ht="30" customHeight="1" x14ac:dyDescent="0.4">
      <c r="A44" s="76">
        <f t="shared" si="3"/>
        <v>29</v>
      </c>
      <c r="B44" s="98">
        <v>56.3</v>
      </c>
      <c r="C44" s="99">
        <f t="shared" si="2"/>
        <v>7.2999999999999972</v>
      </c>
      <c r="D44" s="104" t="s">
        <v>50</v>
      </c>
      <c r="E44" s="105"/>
      <c r="F44" s="106"/>
      <c r="G44" s="77">
        <f t="shared" si="0"/>
        <v>35.1875</v>
      </c>
      <c r="H44" s="78">
        <f t="shared" si="1"/>
        <v>4.5624999999999982</v>
      </c>
    </row>
    <row r="45" spans="1:8" ht="30" customHeight="1" x14ac:dyDescent="0.4">
      <c r="A45" s="76">
        <f t="shared" si="3"/>
        <v>30</v>
      </c>
      <c r="B45" s="98">
        <v>56.4</v>
      </c>
      <c r="C45" s="99">
        <f t="shared" si="2"/>
        <v>0.10000000000000142</v>
      </c>
      <c r="D45" s="104" t="s">
        <v>51</v>
      </c>
      <c r="E45" s="105"/>
      <c r="F45" s="106"/>
      <c r="G45" s="77">
        <f t="shared" si="0"/>
        <v>35.25</v>
      </c>
      <c r="H45" s="78">
        <f t="shared" si="1"/>
        <v>6.2500000000000888E-2</v>
      </c>
    </row>
    <row r="46" spans="1:8" ht="30" customHeight="1" x14ac:dyDescent="0.4">
      <c r="A46" s="76">
        <f t="shared" si="3"/>
        <v>31</v>
      </c>
      <c r="B46" s="98">
        <v>57.4</v>
      </c>
      <c r="C46" s="99">
        <f t="shared" si="2"/>
        <v>1</v>
      </c>
      <c r="D46" s="104" t="s">
        <v>52</v>
      </c>
      <c r="E46" s="105"/>
      <c r="F46" s="106"/>
      <c r="G46" s="77">
        <f t="shared" ref="G46:G64" si="4">B46*0.625</f>
        <v>35.875</v>
      </c>
      <c r="H46" s="78">
        <f t="shared" ref="H46:H64" si="5">C46*0.625</f>
        <v>0.625</v>
      </c>
    </row>
    <row r="47" spans="1:8" ht="30" customHeight="1" x14ac:dyDescent="0.4">
      <c r="A47" s="76">
        <f t="shared" si="3"/>
        <v>32</v>
      </c>
      <c r="B47" s="98">
        <v>58.1</v>
      </c>
      <c r="C47" s="99">
        <f t="shared" si="2"/>
        <v>0.70000000000000284</v>
      </c>
      <c r="D47" s="104" t="s">
        <v>53</v>
      </c>
      <c r="E47" s="105"/>
      <c r="F47" s="106"/>
      <c r="G47" s="77">
        <f t="shared" si="4"/>
        <v>36.3125</v>
      </c>
      <c r="H47" s="78">
        <f t="shared" si="5"/>
        <v>0.43750000000000178</v>
      </c>
    </row>
    <row r="48" spans="1:8" ht="30" customHeight="1" x14ac:dyDescent="0.4">
      <c r="A48" s="76">
        <f t="shared" si="3"/>
        <v>33</v>
      </c>
      <c r="B48" s="98">
        <v>59.3</v>
      </c>
      <c r="C48" s="99">
        <f t="shared" si="2"/>
        <v>1.1999999999999957</v>
      </c>
      <c r="D48" s="104" t="s">
        <v>54</v>
      </c>
      <c r="E48" s="105"/>
      <c r="F48" s="106"/>
      <c r="G48" s="77">
        <f t="shared" si="4"/>
        <v>37.0625</v>
      </c>
      <c r="H48" s="78">
        <f t="shared" si="5"/>
        <v>0.74999999999999734</v>
      </c>
    </row>
    <row r="49" spans="1:8" ht="30" customHeight="1" x14ac:dyDescent="0.4">
      <c r="A49" s="76">
        <f t="shared" si="3"/>
        <v>34</v>
      </c>
      <c r="B49" s="98">
        <v>62.6</v>
      </c>
      <c r="C49" s="99">
        <f t="shared" si="2"/>
        <v>3.3000000000000043</v>
      </c>
      <c r="D49" s="104" t="s">
        <v>83</v>
      </c>
      <c r="E49" s="105"/>
      <c r="F49" s="106"/>
      <c r="G49" s="77">
        <f t="shared" si="4"/>
        <v>39.125</v>
      </c>
      <c r="H49" s="78">
        <f t="shared" si="5"/>
        <v>2.0625000000000027</v>
      </c>
    </row>
    <row r="50" spans="1:8" ht="30" customHeight="1" x14ac:dyDescent="0.4">
      <c r="A50" s="76">
        <f t="shared" si="3"/>
        <v>35</v>
      </c>
      <c r="B50" s="98">
        <v>63.8</v>
      </c>
      <c r="C50" s="99">
        <f t="shared" si="2"/>
        <v>1.1999999999999957</v>
      </c>
      <c r="D50" s="112" t="s">
        <v>85</v>
      </c>
      <c r="E50" s="105"/>
      <c r="F50" s="106"/>
      <c r="G50" s="77">
        <f t="shared" si="4"/>
        <v>39.875</v>
      </c>
      <c r="H50" s="78">
        <f t="shared" si="5"/>
        <v>0.74999999999999734</v>
      </c>
    </row>
    <row r="51" spans="1:8" ht="30" customHeight="1" x14ac:dyDescent="0.4">
      <c r="A51" s="76">
        <f t="shared" si="3"/>
        <v>36</v>
      </c>
      <c r="B51" s="98">
        <v>65.8</v>
      </c>
      <c r="C51" s="99">
        <f t="shared" si="2"/>
        <v>2</v>
      </c>
      <c r="D51" s="113" t="s">
        <v>75</v>
      </c>
      <c r="E51" s="114"/>
      <c r="F51" s="115"/>
      <c r="G51" s="77">
        <f t="shared" si="4"/>
        <v>41.125</v>
      </c>
      <c r="H51" s="78">
        <f t="shared" si="5"/>
        <v>1.25</v>
      </c>
    </row>
    <row r="52" spans="1:8" ht="30" customHeight="1" x14ac:dyDescent="0.4">
      <c r="A52" s="76">
        <f t="shared" si="3"/>
        <v>37</v>
      </c>
      <c r="B52" s="98">
        <v>67.2</v>
      </c>
      <c r="C52" s="99">
        <f t="shared" si="2"/>
        <v>1.4000000000000057</v>
      </c>
      <c r="D52" s="107" t="s">
        <v>55</v>
      </c>
      <c r="E52" s="107"/>
      <c r="F52" s="107"/>
      <c r="G52" s="77">
        <f t="shared" si="4"/>
        <v>42</v>
      </c>
      <c r="H52" s="78">
        <f t="shared" si="5"/>
        <v>0.87500000000000355</v>
      </c>
    </row>
    <row r="53" spans="1:8" ht="30" customHeight="1" x14ac:dyDescent="0.4">
      <c r="A53" s="76">
        <f t="shared" si="3"/>
        <v>38</v>
      </c>
      <c r="B53" s="98">
        <v>70.240000000000009</v>
      </c>
      <c r="C53" s="99">
        <f t="shared" si="2"/>
        <v>3.0400000000000063</v>
      </c>
      <c r="D53" s="107" t="s">
        <v>56</v>
      </c>
      <c r="E53" s="107"/>
      <c r="F53" s="107"/>
      <c r="G53" s="74">
        <f t="shared" si="4"/>
        <v>43.900000000000006</v>
      </c>
      <c r="H53" s="75">
        <f t="shared" si="5"/>
        <v>1.9000000000000039</v>
      </c>
    </row>
    <row r="54" spans="1:8" ht="35.25" customHeight="1" x14ac:dyDescent="0.4">
      <c r="A54" s="76">
        <f t="shared" si="3"/>
        <v>39</v>
      </c>
      <c r="B54" s="98">
        <v>70.34</v>
      </c>
      <c r="C54" s="99">
        <f t="shared" si="2"/>
        <v>9.9999999999994316E-2</v>
      </c>
      <c r="D54" s="109" t="s">
        <v>76</v>
      </c>
      <c r="E54" s="110"/>
      <c r="F54" s="111"/>
      <c r="G54" s="74">
        <f t="shared" si="4"/>
        <v>43.962500000000006</v>
      </c>
      <c r="H54" s="75">
        <f t="shared" si="5"/>
        <v>6.2499999999996447E-2</v>
      </c>
    </row>
    <row r="55" spans="1:8" ht="30" customHeight="1" x14ac:dyDescent="0.4">
      <c r="A55" s="76">
        <f t="shared" si="3"/>
        <v>40</v>
      </c>
      <c r="B55" s="98">
        <v>75</v>
      </c>
      <c r="C55" s="99">
        <f t="shared" si="2"/>
        <v>4.6599999999999966</v>
      </c>
      <c r="D55" s="107" t="s">
        <v>57</v>
      </c>
      <c r="E55" s="107"/>
      <c r="F55" s="107"/>
      <c r="G55" s="77">
        <f t="shared" si="4"/>
        <v>46.875</v>
      </c>
      <c r="H55" s="78">
        <f t="shared" si="5"/>
        <v>2.9124999999999979</v>
      </c>
    </row>
    <row r="56" spans="1:8" ht="30" customHeight="1" x14ac:dyDescent="0.4">
      <c r="A56" s="76">
        <f t="shared" si="3"/>
        <v>41</v>
      </c>
      <c r="B56" s="98">
        <v>75.400000000000006</v>
      </c>
      <c r="C56" s="99">
        <f t="shared" si="2"/>
        <v>0.40000000000000568</v>
      </c>
      <c r="D56" s="107" t="s">
        <v>58</v>
      </c>
      <c r="E56" s="107"/>
      <c r="F56" s="107"/>
      <c r="G56" s="77">
        <f t="shared" si="4"/>
        <v>47.125</v>
      </c>
      <c r="H56" s="78">
        <f t="shared" si="5"/>
        <v>0.25000000000000355</v>
      </c>
    </row>
    <row r="57" spans="1:8" ht="30" customHeight="1" x14ac:dyDescent="0.4">
      <c r="A57" s="76">
        <f t="shared" si="3"/>
        <v>42</v>
      </c>
      <c r="B57" s="98">
        <v>75.5</v>
      </c>
      <c r="C57" s="99">
        <f t="shared" si="2"/>
        <v>9.9999999999994316E-2</v>
      </c>
      <c r="D57" s="107" t="s">
        <v>59</v>
      </c>
      <c r="E57" s="107"/>
      <c r="F57" s="107"/>
      <c r="G57" s="77">
        <f t="shared" si="4"/>
        <v>47.1875</v>
      </c>
      <c r="H57" s="78">
        <f t="shared" si="5"/>
        <v>6.2499999999996447E-2</v>
      </c>
    </row>
    <row r="58" spans="1:8" ht="30" customHeight="1" x14ac:dyDescent="0.4">
      <c r="A58" s="76">
        <f t="shared" si="3"/>
        <v>43</v>
      </c>
      <c r="B58" s="98">
        <v>75.139999999999986</v>
      </c>
      <c r="C58" s="99">
        <f t="shared" si="2"/>
        <v>-0.36000000000001364</v>
      </c>
      <c r="D58" s="107" t="s">
        <v>60</v>
      </c>
      <c r="E58" s="116"/>
      <c r="F58" s="116"/>
      <c r="G58" s="77">
        <f t="shared" si="4"/>
        <v>46.962499999999991</v>
      </c>
      <c r="H58" s="78">
        <f t="shared" si="5"/>
        <v>-0.22500000000000853</v>
      </c>
    </row>
    <row r="59" spans="1:8" ht="30" customHeight="1" x14ac:dyDescent="0.4">
      <c r="A59" s="76">
        <f t="shared" si="3"/>
        <v>44</v>
      </c>
      <c r="B59" s="98">
        <v>75.7</v>
      </c>
      <c r="C59" s="99">
        <f t="shared" si="2"/>
        <v>0.56000000000001648</v>
      </c>
      <c r="D59" s="107" t="s">
        <v>61</v>
      </c>
      <c r="E59" s="107"/>
      <c r="F59" s="107"/>
      <c r="G59" s="77">
        <f t="shared" si="4"/>
        <v>47.3125</v>
      </c>
      <c r="H59" s="78">
        <f t="shared" si="5"/>
        <v>0.3500000000000103</v>
      </c>
    </row>
    <row r="60" spans="1:8" ht="30" customHeight="1" x14ac:dyDescent="0.4">
      <c r="A60" s="76">
        <f t="shared" si="3"/>
        <v>45</v>
      </c>
      <c r="B60" s="98">
        <v>76.8</v>
      </c>
      <c r="C60" s="99">
        <f t="shared" si="2"/>
        <v>1.0999999999999943</v>
      </c>
      <c r="D60" s="107" t="s">
        <v>62</v>
      </c>
      <c r="E60" s="107"/>
      <c r="F60" s="107"/>
      <c r="G60" s="77">
        <f t="shared" si="4"/>
        <v>48</v>
      </c>
      <c r="H60" s="78">
        <f t="shared" si="5"/>
        <v>0.68749999999999645</v>
      </c>
    </row>
    <row r="61" spans="1:8" ht="30" customHeight="1" x14ac:dyDescent="0.4">
      <c r="A61" s="76">
        <f t="shared" si="3"/>
        <v>46</v>
      </c>
      <c r="B61" s="98">
        <v>77</v>
      </c>
      <c r="C61" s="99">
        <f t="shared" si="2"/>
        <v>0.20000000000000284</v>
      </c>
      <c r="D61" s="107" t="s">
        <v>77</v>
      </c>
      <c r="E61" s="107"/>
      <c r="F61" s="107"/>
      <c r="G61" s="77">
        <f t="shared" si="4"/>
        <v>48.125</v>
      </c>
      <c r="H61" s="78">
        <f t="shared" si="5"/>
        <v>0.12500000000000178</v>
      </c>
    </row>
    <row r="62" spans="1:8" ht="30" customHeight="1" x14ac:dyDescent="0.4">
      <c r="A62" s="76">
        <f t="shared" si="3"/>
        <v>47</v>
      </c>
      <c r="B62" s="98">
        <v>78.5</v>
      </c>
      <c r="C62" s="99">
        <f t="shared" si="2"/>
        <v>1.5</v>
      </c>
      <c r="D62" s="107" t="s">
        <v>63</v>
      </c>
      <c r="E62" s="107"/>
      <c r="F62" s="107"/>
      <c r="G62" s="77">
        <f t="shared" si="4"/>
        <v>49.0625</v>
      </c>
      <c r="H62" s="78">
        <f t="shared" si="5"/>
        <v>0.9375</v>
      </c>
    </row>
    <row r="63" spans="1:8" ht="30" customHeight="1" x14ac:dyDescent="0.4">
      <c r="A63" s="76">
        <f t="shared" si="3"/>
        <v>48</v>
      </c>
      <c r="B63" s="98">
        <v>81.900000000000006</v>
      </c>
      <c r="C63" s="99">
        <f t="shared" si="2"/>
        <v>3.4000000000000057</v>
      </c>
      <c r="D63" s="107" t="s">
        <v>78</v>
      </c>
      <c r="E63" s="107"/>
      <c r="F63" s="107"/>
      <c r="G63" s="77">
        <f t="shared" si="4"/>
        <v>51.1875</v>
      </c>
      <c r="H63" s="78">
        <f t="shared" si="5"/>
        <v>2.1250000000000036</v>
      </c>
    </row>
    <row r="64" spans="1:8" ht="33" customHeight="1" x14ac:dyDescent="0.4">
      <c r="A64" s="76">
        <f t="shared" si="3"/>
        <v>49</v>
      </c>
      <c r="B64" s="98">
        <v>83.5</v>
      </c>
      <c r="C64" s="99">
        <f t="shared" si="2"/>
        <v>1.5999999999999943</v>
      </c>
      <c r="D64" s="107" t="s">
        <v>64</v>
      </c>
      <c r="E64" s="107"/>
      <c r="F64" s="107"/>
      <c r="G64" s="77">
        <f t="shared" si="4"/>
        <v>52.1875</v>
      </c>
      <c r="H64" s="78">
        <f t="shared" si="5"/>
        <v>0.99999999999999645</v>
      </c>
    </row>
    <row r="65" spans="1:8" ht="30" customHeight="1" thickBot="1" x14ac:dyDescent="0.45">
      <c r="A65" s="82"/>
      <c r="B65" s="83" t="s">
        <v>6</v>
      </c>
      <c r="C65" s="96">
        <f>B64</f>
        <v>83.5</v>
      </c>
      <c r="D65" s="127"/>
      <c r="E65" s="127"/>
      <c r="F65" s="127"/>
      <c r="G65" s="84"/>
      <c r="H65" s="85">
        <f>SUM(H16:H64)</f>
        <v>52.1875</v>
      </c>
    </row>
    <row r="66" spans="1:8" ht="30" customHeight="1" x14ac:dyDescent="0.4"/>
    <row r="67" spans="1:8" ht="30" customHeight="1" x14ac:dyDescent="0.4"/>
  </sheetData>
  <mergeCells count="63">
    <mergeCell ref="D65:F65"/>
    <mergeCell ref="A7:C7"/>
    <mergeCell ref="D15:F15"/>
    <mergeCell ref="D16:F16"/>
    <mergeCell ref="D17:F17"/>
    <mergeCell ref="D36:F36"/>
    <mergeCell ref="A10:C10"/>
    <mergeCell ref="A8:C8"/>
    <mergeCell ref="A9:C9"/>
    <mergeCell ref="D19:F19"/>
    <mergeCell ref="D24:F24"/>
    <mergeCell ref="D25:F25"/>
    <mergeCell ref="D26:F26"/>
    <mergeCell ref="D27:F27"/>
    <mergeCell ref="D28:F28"/>
    <mergeCell ref="D29:F29"/>
    <mergeCell ref="D30:F30"/>
    <mergeCell ref="D31:F31"/>
    <mergeCell ref="E1:F1"/>
    <mergeCell ref="E2:F2"/>
    <mergeCell ref="E3:F3"/>
    <mergeCell ref="E4:F4"/>
    <mergeCell ref="F7:H7"/>
    <mergeCell ref="F8:H8"/>
    <mergeCell ref="F9:H9"/>
    <mergeCell ref="F10:H10"/>
    <mergeCell ref="D18:F18"/>
    <mergeCell ref="D20:F20"/>
    <mergeCell ref="D21:F21"/>
    <mergeCell ref="D23:F23"/>
    <mergeCell ref="D22:F22"/>
    <mergeCell ref="D63:F63"/>
    <mergeCell ref="D64:F64"/>
    <mergeCell ref="D54:F54"/>
    <mergeCell ref="D47:F47"/>
    <mergeCell ref="D48:F48"/>
    <mergeCell ref="D49:F49"/>
    <mergeCell ref="D53:F53"/>
    <mergeCell ref="D60:F60"/>
    <mergeCell ref="D61:F61"/>
    <mergeCell ref="D55:F55"/>
    <mergeCell ref="D56:F56"/>
    <mergeCell ref="D57:F57"/>
    <mergeCell ref="D50:F50"/>
    <mergeCell ref="D51:F51"/>
    <mergeCell ref="D58:F58"/>
    <mergeCell ref="D59:F59"/>
    <mergeCell ref="D33:F33"/>
    <mergeCell ref="D34:F34"/>
    <mergeCell ref="D35:F35"/>
    <mergeCell ref="D32:F32"/>
    <mergeCell ref="D62:F62"/>
    <mergeCell ref="D37:F37"/>
    <mergeCell ref="D52:F52"/>
    <mergeCell ref="D44:F44"/>
    <mergeCell ref="D45:F45"/>
    <mergeCell ref="D46:F46"/>
    <mergeCell ref="D43:F43"/>
    <mergeCell ref="D38:F38"/>
    <mergeCell ref="D39:F39"/>
    <mergeCell ref="D40:F40"/>
    <mergeCell ref="D41:F41"/>
    <mergeCell ref="D42:F42"/>
  </mergeCells>
  <phoneticPr fontId="1" type="noConversion"/>
  <printOptions horizontalCentered="1" verticalCentered="1"/>
  <pageMargins left="0.7" right="0.7" top="0.75" bottom="0.75" header="0.3" footer="0.3"/>
  <pageSetup paperSize="9" scale="84" fitToHeight="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7"/>
  <sheetViews>
    <sheetView zoomScale="85" zoomScaleNormal="85" workbookViewId="0">
      <selection activeCell="B7" sqref="B7"/>
    </sheetView>
  </sheetViews>
  <sheetFormatPr defaultColWidth="8.83203125" defaultRowHeight="32.1" customHeight="1" x14ac:dyDescent="0.4"/>
  <cols>
    <col min="1" max="1" width="4.44140625" style="48" customWidth="1"/>
    <col min="2" max="2" width="8" style="8" customWidth="1"/>
    <col min="3" max="3" width="6.71875" style="10" customWidth="1"/>
    <col min="4" max="5" width="8.71875" hidden="1" customWidth="1"/>
    <col min="6" max="6" width="62.44140625" customWidth="1"/>
    <col min="7" max="7" width="9.44140625" customWidth="1"/>
    <col min="8" max="8" width="8.1640625" customWidth="1"/>
    <col min="9" max="9" width="1.44140625" customWidth="1"/>
  </cols>
  <sheetData>
    <row r="1" spans="1:8" ht="32.1" customHeight="1" x14ac:dyDescent="0.75">
      <c r="A1" s="40"/>
      <c r="B1" s="19"/>
      <c r="C1" s="5"/>
      <c r="D1" s="6"/>
      <c r="E1" s="13"/>
      <c r="F1" s="5" t="s">
        <v>12</v>
      </c>
      <c r="G1" s="13"/>
      <c r="H1" s="14"/>
    </row>
    <row r="2" spans="1:8" ht="32.1" customHeight="1" x14ac:dyDescent="0.6">
      <c r="A2" s="41"/>
      <c r="B2" s="7"/>
      <c r="C2" s="9"/>
      <c r="D2" s="2"/>
      <c r="E2" s="2"/>
      <c r="F2" s="22" t="s">
        <v>13</v>
      </c>
      <c r="G2" s="2"/>
      <c r="H2" s="3"/>
    </row>
    <row r="3" spans="1:8" ht="32.1" customHeight="1" x14ac:dyDescent="0.4">
      <c r="A3" s="41"/>
      <c r="B3" s="7"/>
      <c r="C3" s="9"/>
      <c r="D3" s="4"/>
      <c r="E3" s="2"/>
      <c r="F3" s="21"/>
      <c r="G3" s="2"/>
      <c r="H3" s="3"/>
    </row>
    <row r="4" spans="1:8" ht="32.1" customHeight="1" thickBot="1" x14ac:dyDescent="0.5">
      <c r="A4" s="42"/>
      <c r="B4" s="20" t="s">
        <v>7</v>
      </c>
      <c r="C4" s="15"/>
      <c r="D4" s="16"/>
      <c r="E4" s="16"/>
      <c r="F4" s="16"/>
      <c r="G4" s="16"/>
      <c r="H4" s="17"/>
    </row>
    <row r="5" spans="1:8" ht="32.1" customHeight="1" x14ac:dyDescent="0.6">
      <c r="A5" s="11" t="s">
        <v>0</v>
      </c>
      <c r="B5" s="12" t="s">
        <v>2</v>
      </c>
      <c r="C5" s="12" t="s">
        <v>3</v>
      </c>
      <c r="F5" s="39" t="s">
        <v>1</v>
      </c>
      <c r="G5" s="12" t="s">
        <v>4</v>
      </c>
      <c r="H5" s="12" t="s">
        <v>5</v>
      </c>
    </row>
    <row r="6" spans="1:8" ht="42" customHeight="1" x14ac:dyDescent="0.6">
      <c r="A6" s="43">
        <v>1</v>
      </c>
      <c r="B6" s="23">
        <v>0</v>
      </c>
      <c r="C6" s="24">
        <v>0</v>
      </c>
      <c r="F6" s="51"/>
      <c r="G6" s="36">
        <v>0</v>
      </c>
      <c r="H6" s="38">
        <v>0</v>
      </c>
    </row>
    <row r="7" spans="1:8" ht="42" customHeight="1" x14ac:dyDescent="0.55000000000000004">
      <c r="A7" s="43">
        <f>SUM(A6+1)</f>
        <v>2</v>
      </c>
      <c r="B7" s="23">
        <f>SUM(B6+C7)</f>
        <v>0</v>
      </c>
      <c r="C7" s="24">
        <v>0</v>
      </c>
      <c r="F7" s="18"/>
      <c r="G7" s="36">
        <f t="shared" ref="G7:H32" si="0">B7*0.625</f>
        <v>0</v>
      </c>
      <c r="H7" s="38">
        <f t="shared" si="0"/>
        <v>0</v>
      </c>
    </row>
    <row r="8" spans="1:8" ht="42" customHeight="1" x14ac:dyDescent="0.55000000000000004">
      <c r="A8" s="43">
        <f t="shared" ref="A8:A57" si="1">SUM(A7+1)</f>
        <v>3</v>
      </c>
      <c r="B8" s="23">
        <f>SUM(B7+C8)</f>
        <v>0</v>
      </c>
      <c r="C8" s="24"/>
      <c r="F8" s="18"/>
      <c r="G8" s="36">
        <f t="shared" si="0"/>
        <v>0</v>
      </c>
      <c r="H8" s="38">
        <f t="shared" si="0"/>
        <v>0</v>
      </c>
    </row>
    <row r="9" spans="1:8" ht="42" customHeight="1" x14ac:dyDescent="0.5">
      <c r="A9" s="43">
        <f t="shared" si="1"/>
        <v>4</v>
      </c>
      <c r="B9" s="23">
        <f>SUM(B8+C9)</f>
        <v>0</v>
      </c>
      <c r="C9" s="24"/>
      <c r="F9" s="52"/>
      <c r="G9" s="36">
        <f t="shared" si="0"/>
        <v>0</v>
      </c>
      <c r="H9" s="38">
        <f t="shared" si="0"/>
        <v>0</v>
      </c>
    </row>
    <row r="10" spans="1:8" ht="42" customHeight="1" x14ac:dyDescent="0.5">
      <c r="A10" s="43">
        <f t="shared" si="1"/>
        <v>5</v>
      </c>
      <c r="B10" s="23">
        <f t="shared" ref="B10:B70" si="2">SUM(B9+C10)</f>
        <v>0</v>
      </c>
      <c r="C10" s="24"/>
      <c r="F10" s="52"/>
      <c r="G10" s="36">
        <f t="shared" si="0"/>
        <v>0</v>
      </c>
      <c r="H10" s="38">
        <f t="shared" si="0"/>
        <v>0</v>
      </c>
    </row>
    <row r="11" spans="1:8" ht="42" customHeight="1" x14ac:dyDescent="0.5">
      <c r="A11" s="43">
        <f t="shared" si="1"/>
        <v>6</v>
      </c>
      <c r="B11" s="23">
        <f t="shared" si="2"/>
        <v>0</v>
      </c>
      <c r="C11" s="24"/>
      <c r="F11" s="52"/>
      <c r="G11" s="36">
        <f t="shared" si="0"/>
        <v>0</v>
      </c>
      <c r="H11" s="38">
        <f t="shared" si="0"/>
        <v>0</v>
      </c>
    </row>
    <row r="12" spans="1:8" ht="42" customHeight="1" x14ac:dyDescent="0.5">
      <c r="A12" s="43">
        <f t="shared" si="1"/>
        <v>7</v>
      </c>
      <c r="B12" s="23">
        <f t="shared" si="2"/>
        <v>0</v>
      </c>
      <c r="C12" s="24"/>
      <c r="F12" s="52"/>
      <c r="G12" s="36">
        <f t="shared" si="0"/>
        <v>0</v>
      </c>
      <c r="H12" s="38">
        <f t="shared" si="0"/>
        <v>0</v>
      </c>
    </row>
    <row r="13" spans="1:8" ht="42" customHeight="1" x14ac:dyDescent="0.5">
      <c r="A13" s="43">
        <f t="shared" si="1"/>
        <v>8</v>
      </c>
      <c r="B13" s="23">
        <f t="shared" si="2"/>
        <v>0</v>
      </c>
      <c r="C13" s="24"/>
      <c r="F13" s="52"/>
      <c r="G13" s="36">
        <f t="shared" si="0"/>
        <v>0</v>
      </c>
      <c r="H13" s="38">
        <f t="shared" si="0"/>
        <v>0</v>
      </c>
    </row>
    <row r="14" spans="1:8" ht="42" customHeight="1" x14ac:dyDescent="0.5">
      <c r="A14" s="43">
        <f t="shared" si="1"/>
        <v>9</v>
      </c>
      <c r="B14" s="23">
        <f t="shared" si="2"/>
        <v>0</v>
      </c>
      <c r="C14" s="24"/>
      <c r="F14" s="52"/>
      <c r="G14" s="36">
        <f t="shared" si="0"/>
        <v>0</v>
      </c>
      <c r="H14" s="38">
        <f t="shared" si="0"/>
        <v>0</v>
      </c>
    </row>
    <row r="15" spans="1:8" ht="42" customHeight="1" x14ac:dyDescent="0.5">
      <c r="A15" s="43">
        <f t="shared" si="1"/>
        <v>10</v>
      </c>
      <c r="B15" s="23">
        <f t="shared" si="2"/>
        <v>0</v>
      </c>
      <c r="C15" s="24"/>
      <c r="F15" s="52"/>
      <c r="G15" s="36">
        <f t="shared" si="0"/>
        <v>0</v>
      </c>
      <c r="H15" s="38">
        <f t="shared" si="0"/>
        <v>0</v>
      </c>
    </row>
    <row r="16" spans="1:8" ht="42" customHeight="1" x14ac:dyDescent="0.5">
      <c r="A16" s="43">
        <f t="shared" si="1"/>
        <v>11</v>
      </c>
      <c r="B16" s="23">
        <f t="shared" si="2"/>
        <v>0</v>
      </c>
      <c r="C16" s="24"/>
      <c r="F16" s="52"/>
      <c r="G16" s="36">
        <f t="shared" si="0"/>
        <v>0</v>
      </c>
      <c r="H16" s="38">
        <f t="shared" si="0"/>
        <v>0</v>
      </c>
    </row>
    <row r="17" spans="1:8" ht="42" customHeight="1" x14ac:dyDescent="0.5">
      <c r="A17" s="43">
        <f t="shared" si="1"/>
        <v>12</v>
      </c>
      <c r="B17" s="23">
        <f t="shared" si="2"/>
        <v>0</v>
      </c>
      <c r="C17" s="24"/>
      <c r="F17" s="52"/>
      <c r="G17" s="36">
        <f t="shared" si="0"/>
        <v>0</v>
      </c>
      <c r="H17" s="38">
        <f t="shared" si="0"/>
        <v>0</v>
      </c>
    </row>
    <row r="18" spans="1:8" ht="42" customHeight="1" x14ac:dyDescent="0.5">
      <c r="A18" s="43">
        <f t="shared" si="1"/>
        <v>13</v>
      </c>
      <c r="B18" s="23">
        <f t="shared" si="2"/>
        <v>0</v>
      </c>
      <c r="C18" s="24"/>
      <c r="F18" s="52"/>
      <c r="G18" s="36">
        <f t="shared" si="0"/>
        <v>0</v>
      </c>
      <c r="H18" s="38">
        <f t="shared" si="0"/>
        <v>0</v>
      </c>
    </row>
    <row r="19" spans="1:8" ht="42" customHeight="1" x14ac:dyDescent="0.5">
      <c r="A19" s="43">
        <f t="shared" si="1"/>
        <v>14</v>
      </c>
      <c r="B19" s="23">
        <f t="shared" si="2"/>
        <v>0</v>
      </c>
      <c r="C19" s="24"/>
      <c r="F19" s="52"/>
      <c r="G19" s="36">
        <f t="shared" si="0"/>
        <v>0</v>
      </c>
      <c r="H19" s="38">
        <f t="shared" si="0"/>
        <v>0</v>
      </c>
    </row>
    <row r="20" spans="1:8" ht="42" customHeight="1" x14ac:dyDescent="0.5">
      <c r="A20" s="43">
        <f t="shared" si="1"/>
        <v>15</v>
      </c>
      <c r="B20" s="23">
        <f t="shared" si="2"/>
        <v>0</v>
      </c>
      <c r="C20" s="24"/>
      <c r="F20" s="52"/>
      <c r="G20" s="36">
        <f t="shared" si="0"/>
        <v>0</v>
      </c>
      <c r="H20" s="38">
        <f t="shared" si="0"/>
        <v>0</v>
      </c>
    </row>
    <row r="21" spans="1:8" ht="60" customHeight="1" x14ac:dyDescent="0.5">
      <c r="A21" s="43">
        <f t="shared" si="1"/>
        <v>16</v>
      </c>
      <c r="B21" s="23">
        <f t="shared" si="2"/>
        <v>0</v>
      </c>
      <c r="C21" s="24"/>
      <c r="F21" s="52"/>
      <c r="G21" s="36">
        <f t="shared" si="0"/>
        <v>0</v>
      </c>
      <c r="H21" s="38">
        <f t="shared" si="0"/>
        <v>0</v>
      </c>
    </row>
    <row r="22" spans="1:8" ht="52" customHeight="1" x14ac:dyDescent="0.5">
      <c r="A22" s="43">
        <f t="shared" si="1"/>
        <v>17</v>
      </c>
      <c r="B22" s="23">
        <f t="shared" si="2"/>
        <v>0</v>
      </c>
      <c r="C22" s="24"/>
      <c r="F22" s="52"/>
      <c r="G22" s="36">
        <f t="shared" si="0"/>
        <v>0</v>
      </c>
      <c r="H22" s="38">
        <f t="shared" si="0"/>
        <v>0</v>
      </c>
    </row>
    <row r="23" spans="1:8" ht="42" customHeight="1" x14ac:dyDescent="0.5">
      <c r="A23" s="43">
        <f t="shared" si="1"/>
        <v>18</v>
      </c>
      <c r="B23" s="23">
        <f t="shared" si="2"/>
        <v>0</v>
      </c>
      <c r="C23" s="24"/>
      <c r="F23" s="52"/>
      <c r="G23" s="36">
        <f t="shared" si="0"/>
        <v>0</v>
      </c>
      <c r="H23" s="38">
        <f t="shared" si="0"/>
        <v>0</v>
      </c>
    </row>
    <row r="24" spans="1:8" ht="42" customHeight="1" x14ac:dyDescent="0.5">
      <c r="A24" s="43">
        <f t="shared" si="1"/>
        <v>19</v>
      </c>
      <c r="B24" s="23">
        <f t="shared" si="2"/>
        <v>0</v>
      </c>
      <c r="C24" s="24"/>
      <c r="F24" s="52"/>
      <c r="G24" s="36">
        <f t="shared" si="0"/>
        <v>0</v>
      </c>
      <c r="H24" s="38">
        <f t="shared" si="0"/>
        <v>0</v>
      </c>
    </row>
    <row r="25" spans="1:8" ht="42" customHeight="1" x14ac:dyDescent="0.5">
      <c r="A25" s="43">
        <f t="shared" si="1"/>
        <v>20</v>
      </c>
      <c r="B25" s="23">
        <f t="shared" si="2"/>
        <v>0</v>
      </c>
      <c r="C25" s="24"/>
      <c r="F25" s="52"/>
      <c r="G25" s="36">
        <f t="shared" si="0"/>
        <v>0</v>
      </c>
      <c r="H25" s="38">
        <f t="shared" si="0"/>
        <v>0</v>
      </c>
    </row>
    <row r="26" spans="1:8" ht="42" customHeight="1" x14ac:dyDescent="0.5">
      <c r="A26" s="43">
        <f t="shared" si="1"/>
        <v>21</v>
      </c>
      <c r="B26" s="23">
        <f t="shared" si="2"/>
        <v>0</v>
      </c>
      <c r="C26" s="24"/>
      <c r="F26" s="52"/>
      <c r="G26" s="36">
        <f t="shared" si="0"/>
        <v>0</v>
      </c>
      <c r="H26" s="38">
        <f t="shared" si="0"/>
        <v>0</v>
      </c>
    </row>
    <row r="27" spans="1:8" ht="42" customHeight="1" x14ac:dyDescent="0.5">
      <c r="A27" s="43">
        <f t="shared" si="1"/>
        <v>22</v>
      </c>
      <c r="B27" s="23">
        <f t="shared" si="2"/>
        <v>0</v>
      </c>
      <c r="C27" s="24"/>
      <c r="F27" s="52"/>
      <c r="G27" s="36">
        <f t="shared" si="0"/>
        <v>0</v>
      </c>
      <c r="H27" s="38">
        <f t="shared" si="0"/>
        <v>0</v>
      </c>
    </row>
    <row r="28" spans="1:8" ht="42" customHeight="1" x14ac:dyDescent="0.5">
      <c r="A28" s="43">
        <f t="shared" si="1"/>
        <v>23</v>
      </c>
      <c r="B28" s="23">
        <f t="shared" si="2"/>
        <v>0</v>
      </c>
      <c r="C28" s="24"/>
      <c r="F28" s="52"/>
      <c r="G28" s="36">
        <f t="shared" si="0"/>
        <v>0</v>
      </c>
      <c r="H28" s="38">
        <f t="shared" si="0"/>
        <v>0</v>
      </c>
    </row>
    <row r="29" spans="1:8" ht="42" customHeight="1" x14ac:dyDescent="0.5">
      <c r="A29" s="43">
        <f t="shared" si="1"/>
        <v>24</v>
      </c>
      <c r="B29" s="23">
        <f t="shared" si="2"/>
        <v>0</v>
      </c>
      <c r="C29" s="24"/>
      <c r="F29" s="52"/>
      <c r="G29" s="36">
        <f t="shared" si="0"/>
        <v>0</v>
      </c>
      <c r="H29" s="38">
        <f t="shared" si="0"/>
        <v>0</v>
      </c>
    </row>
    <row r="30" spans="1:8" ht="42" customHeight="1" x14ac:dyDescent="0.5">
      <c r="A30" s="43">
        <f t="shared" si="1"/>
        <v>25</v>
      </c>
      <c r="B30" s="23">
        <f t="shared" si="2"/>
        <v>0</v>
      </c>
      <c r="C30" s="24"/>
      <c r="F30" s="53"/>
      <c r="G30" s="36">
        <f t="shared" si="0"/>
        <v>0</v>
      </c>
      <c r="H30" s="38">
        <f t="shared" si="0"/>
        <v>0</v>
      </c>
    </row>
    <row r="31" spans="1:8" ht="42" customHeight="1" x14ac:dyDescent="0.5">
      <c r="A31" s="43">
        <f t="shared" si="1"/>
        <v>26</v>
      </c>
      <c r="B31" s="23">
        <f t="shared" si="2"/>
        <v>0</v>
      </c>
      <c r="C31" s="24"/>
      <c r="F31" s="52"/>
      <c r="G31" s="36">
        <f t="shared" si="0"/>
        <v>0</v>
      </c>
      <c r="H31" s="38">
        <f t="shared" si="0"/>
        <v>0</v>
      </c>
    </row>
    <row r="32" spans="1:8" ht="42" customHeight="1" x14ac:dyDescent="0.5">
      <c r="A32" s="43">
        <f t="shared" si="1"/>
        <v>27</v>
      </c>
      <c r="B32" s="23">
        <f t="shared" si="2"/>
        <v>0</v>
      </c>
      <c r="C32" s="24"/>
      <c r="F32" s="52"/>
      <c r="G32" s="36">
        <f t="shared" si="0"/>
        <v>0</v>
      </c>
      <c r="H32" s="38">
        <f t="shared" si="0"/>
        <v>0</v>
      </c>
    </row>
    <row r="33" spans="1:8" ht="42" customHeight="1" x14ac:dyDescent="0.5">
      <c r="A33" s="43">
        <f t="shared" si="1"/>
        <v>28</v>
      </c>
      <c r="B33" s="23">
        <f t="shared" si="2"/>
        <v>0</v>
      </c>
      <c r="C33" s="24"/>
      <c r="F33" s="52"/>
      <c r="G33" s="36">
        <f t="shared" ref="G33:H48" si="3">B33*0.625</f>
        <v>0</v>
      </c>
      <c r="H33" s="38">
        <f t="shared" si="3"/>
        <v>0</v>
      </c>
    </row>
    <row r="34" spans="1:8" ht="42" customHeight="1" x14ac:dyDescent="0.5">
      <c r="A34" s="43">
        <f t="shared" si="1"/>
        <v>29</v>
      </c>
      <c r="B34" s="23">
        <f t="shared" si="2"/>
        <v>0</v>
      </c>
      <c r="C34" s="24"/>
      <c r="F34" s="52"/>
      <c r="G34" s="36">
        <f t="shared" si="3"/>
        <v>0</v>
      </c>
      <c r="H34" s="38">
        <f t="shared" si="3"/>
        <v>0</v>
      </c>
    </row>
    <row r="35" spans="1:8" ht="42" customHeight="1" x14ac:dyDescent="0.5">
      <c r="A35" s="43">
        <f t="shared" si="1"/>
        <v>30</v>
      </c>
      <c r="B35" s="23">
        <f t="shared" si="2"/>
        <v>0</v>
      </c>
      <c r="C35" s="24"/>
      <c r="F35" s="52"/>
      <c r="G35" s="36">
        <f t="shared" si="3"/>
        <v>0</v>
      </c>
      <c r="H35" s="38">
        <f t="shared" si="3"/>
        <v>0</v>
      </c>
    </row>
    <row r="36" spans="1:8" ht="42" customHeight="1" x14ac:dyDescent="0.5">
      <c r="A36" s="43">
        <f t="shared" si="1"/>
        <v>31</v>
      </c>
      <c r="B36" s="23">
        <f t="shared" si="2"/>
        <v>0</v>
      </c>
      <c r="C36" s="24"/>
      <c r="F36" s="52"/>
      <c r="G36" s="36">
        <f t="shared" si="3"/>
        <v>0</v>
      </c>
      <c r="H36" s="38">
        <f t="shared" si="3"/>
        <v>0</v>
      </c>
    </row>
    <row r="37" spans="1:8" ht="42" customHeight="1" x14ac:dyDescent="0.5">
      <c r="A37" s="43">
        <f t="shared" si="1"/>
        <v>32</v>
      </c>
      <c r="B37" s="23">
        <f t="shared" si="2"/>
        <v>0</v>
      </c>
      <c r="C37" s="24"/>
      <c r="F37" s="52"/>
      <c r="G37" s="36">
        <f t="shared" si="3"/>
        <v>0</v>
      </c>
      <c r="H37" s="38">
        <f t="shared" si="3"/>
        <v>0</v>
      </c>
    </row>
    <row r="38" spans="1:8" ht="42" customHeight="1" x14ac:dyDescent="0.5">
      <c r="A38" s="43">
        <f t="shared" si="1"/>
        <v>33</v>
      </c>
      <c r="B38" s="23">
        <f t="shared" si="2"/>
        <v>0</v>
      </c>
      <c r="C38" s="24"/>
      <c r="F38" s="52"/>
      <c r="G38" s="36">
        <f t="shared" si="3"/>
        <v>0</v>
      </c>
      <c r="H38" s="38">
        <f t="shared" si="3"/>
        <v>0</v>
      </c>
    </row>
    <row r="39" spans="1:8" ht="42" customHeight="1" x14ac:dyDescent="0.5">
      <c r="A39" s="43">
        <f t="shared" si="1"/>
        <v>34</v>
      </c>
      <c r="B39" s="23">
        <f t="shared" si="2"/>
        <v>0</v>
      </c>
      <c r="C39" s="24"/>
      <c r="F39" s="52"/>
      <c r="G39" s="36">
        <f t="shared" si="3"/>
        <v>0</v>
      </c>
      <c r="H39" s="38">
        <f t="shared" si="3"/>
        <v>0</v>
      </c>
    </row>
    <row r="40" spans="1:8" ht="42" customHeight="1" x14ac:dyDescent="0.5">
      <c r="A40" s="43">
        <f t="shared" si="1"/>
        <v>35</v>
      </c>
      <c r="B40" s="23">
        <f t="shared" si="2"/>
        <v>0</v>
      </c>
      <c r="C40" s="24"/>
      <c r="F40" s="52"/>
      <c r="G40" s="36">
        <f t="shared" si="3"/>
        <v>0</v>
      </c>
      <c r="H40" s="38">
        <f t="shared" si="3"/>
        <v>0</v>
      </c>
    </row>
    <row r="41" spans="1:8" ht="42" customHeight="1" x14ac:dyDescent="0.5">
      <c r="A41" s="43">
        <f t="shared" si="1"/>
        <v>36</v>
      </c>
      <c r="B41" s="23">
        <f t="shared" si="2"/>
        <v>0</v>
      </c>
      <c r="C41" s="24"/>
      <c r="F41" s="52"/>
      <c r="G41" s="36">
        <f t="shared" si="3"/>
        <v>0</v>
      </c>
      <c r="H41" s="38">
        <f t="shared" si="3"/>
        <v>0</v>
      </c>
    </row>
    <row r="42" spans="1:8" ht="42" customHeight="1" x14ac:dyDescent="0.5">
      <c r="A42" s="43">
        <f t="shared" si="1"/>
        <v>37</v>
      </c>
      <c r="B42" s="23">
        <f t="shared" si="2"/>
        <v>0</v>
      </c>
      <c r="C42" s="24"/>
      <c r="F42" s="52"/>
      <c r="G42" s="36">
        <f t="shared" si="3"/>
        <v>0</v>
      </c>
      <c r="H42" s="38">
        <f t="shared" si="3"/>
        <v>0</v>
      </c>
    </row>
    <row r="43" spans="1:8" ht="42" customHeight="1" x14ac:dyDescent="0.5">
      <c r="A43" s="43">
        <f t="shared" si="1"/>
        <v>38</v>
      </c>
      <c r="B43" s="23">
        <f t="shared" si="2"/>
        <v>0</v>
      </c>
      <c r="C43" s="24"/>
      <c r="F43" s="52"/>
      <c r="G43" s="36">
        <f t="shared" si="3"/>
        <v>0</v>
      </c>
      <c r="H43" s="38">
        <f t="shared" si="3"/>
        <v>0</v>
      </c>
    </row>
    <row r="44" spans="1:8" ht="42" customHeight="1" x14ac:dyDescent="0.5">
      <c r="A44" s="43">
        <f t="shared" si="1"/>
        <v>39</v>
      </c>
      <c r="B44" s="23">
        <f t="shared" si="2"/>
        <v>0</v>
      </c>
      <c r="C44" s="24"/>
      <c r="F44" s="52"/>
      <c r="G44" s="36">
        <f t="shared" si="3"/>
        <v>0</v>
      </c>
      <c r="H44" s="38">
        <f t="shared" si="3"/>
        <v>0</v>
      </c>
    </row>
    <row r="45" spans="1:8" ht="42" customHeight="1" x14ac:dyDescent="0.5">
      <c r="A45" s="43">
        <f t="shared" si="1"/>
        <v>40</v>
      </c>
      <c r="B45" s="23">
        <f t="shared" si="2"/>
        <v>0</v>
      </c>
      <c r="C45" s="24"/>
      <c r="F45" s="52"/>
      <c r="G45" s="36">
        <f t="shared" si="3"/>
        <v>0</v>
      </c>
      <c r="H45" s="38">
        <f t="shared" si="3"/>
        <v>0</v>
      </c>
    </row>
    <row r="46" spans="1:8" ht="42" customHeight="1" x14ac:dyDescent="0.5">
      <c r="A46" s="43">
        <f t="shared" si="1"/>
        <v>41</v>
      </c>
      <c r="B46" s="23">
        <f t="shared" si="2"/>
        <v>0</v>
      </c>
      <c r="C46" s="25"/>
      <c r="F46" s="52"/>
      <c r="G46" s="36">
        <f t="shared" si="3"/>
        <v>0</v>
      </c>
      <c r="H46" s="38">
        <f t="shared" si="3"/>
        <v>0</v>
      </c>
    </row>
    <row r="47" spans="1:8" ht="42" customHeight="1" x14ac:dyDescent="0.5">
      <c r="A47" s="43">
        <f t="shared" si="1"/>
        <v>42</v>
      </c>
      <c r="B47" s="23">
        <f t="shared" si="2"/>
        <v>0</v>
      </c>
      <c r="C47" s="24"/>
      <c r="D47" s="1"/>
      <c r="E47" s="1"/>
      <c r="F47" s="52"/>
      <c r="G47" s="36">
        <f t="shared" si="3"/>
        <v>0</v>
      </c>
      <c r="H47" s="38">
        <f t="shared" si="3"/>
        <v>0</v>
      </c>
    </row>
    <row r="48" spans="1:8" ht="42" customHeight="1" x14ac:dyDescent="0.5">
      <c r="A48" s="43">
        <f t="shared" si="1"/>
        <v>43</v>
      </c>
      <c r="B48" s="23">
        <f t="shared" si="2"/>
        <v>0</v>
      </c>
      <c r="C48" s="24"/>
      <c r="D48" s="1"/>
      <c r="E48" s="1"/>
      <c r="F48" s="52"/>
      <c r="G48" s="36">
        <f t="shared" si="3"/>
        <v>0</v>
      </c>
      <c r="H48" s="38">
        <f t="shared" si="3"/>
        <v>0</v>
      </c>
    </row>
    <row r="49" spans="1:8" ht="42" customHeight="1" x14ac:dyDescent="0.5">
      <c r="A49" s="43">
        <f t="shared" si="1"/>
        <v>44</v>
      </c>
      <c r="B49" s="23">
        <f t="shared" si="2"/>
        <v>0</v>
      </c>
      <c r="C49" s="24"/>
      <c r="D49" s="1"/>
      <c r="E49" s="1"/>
      <c r="F49" s="52"/>
      <c r="G49" s="36">
        <f t="shared" ref="G49:H112" si="4">B49*0.625</f>
        <v>0</v>
      </c>
      <c r="H49" s="38">
        <f t="shared" si="4"/>
        <v>0</v>
      </c>
    </row>
    <row r="50" spans="1:8" ht="42" customHeight="1" x14ac:dyDescent="0.5">
      <c r="A50" s="43">
        <f t="shared" si="1"/>
        <v>45</v>
      </c>
      <c r="B50" s="23">
        <f t="shared" si="2"/>
        <v>0</v>
      </c>
      <c r="C50" s="24"/>
      <c r="D50" s="1"/>
      <c r="E50" s="1"/>
      <c r="F50" s="52"/>
      <c r="G50" s="36">
        <f t="shared" si="4"/>
        <v>0</v>
      </c>
      <c r="H50" s="38">
        <f t="shared" si="4"/>
        <v>0</v>
      </c>
    </row>
    <row r="51" spans="1:8" ht="42" customHeight="1" x14ac:dyDescent="0.5">
      <c r="A51" s="43">
        <f t="shared" si="1"/>
        <v>46</v>
      </c>
      <c r="B51" s="23">
        <f t="shared" si="2"/>
        <v>0</v>
      </c>
      <c r="C51" s="24"/>
      <c r="D51" s="1"/>
      <c r="E51" s="1"/>
      <c r="F51" s="52"/>
      <c r="G51" s="36">
        <f t="shared" si="4"/>
        <v>0</v>
      </c>
      <c r="H51" s="38">
        <f t="shared" si="4"/>
        <v>0</v>
      </c>
    </row>
    <row r="52" spans="1:8" ht="42" customHeight="1" x14ac:dyDescent="0.5">
      <c r="A52" s="43">
        <f t="shared" si="1"/>
        <v>47</v>
      </c>
      <c r="B52" s="23">
        <f t="shared" si="2"/>
        <v>0</v>
      </c>
      <c r="C52" s="24"/>
      <c r="D52" s="1"/>
      <c r="E52" s="1"/>
      <c r="F52" s="52"/>
      <c r="G52" s="36">
        <f t="shared" si="4"/>
        <v>0</v>
      </c>
      <c r="H52" s="38">
        <f t="shared" si="4"/>
        <v>0</v>
      </c>
    </row>
    <row r="53" spans="1:8" ht="42" customHeight="1" x14ac:dyDescent="0.5">
      <c r="A53" s="43">
        <f t="shared" si="1"/>
        <v>48</v>
      </c>
      <c r="B53" s="23">
        <f t="shared" si="2"/>
        <v>0</v>
      </c>
      <c r="C53" s="24"/>
      <c r="D53" s="1"/>
      <c r="E53" s="1"/>
      <c r="F53" s="52"/>
      <c r="G53" s="36">
        <f t="shared" si="4"/>
        <v>0</v>
      </c>
      <c r="H53" s="38">
        <f t="shared" si="4"/>
        <v>0</v>
      </c>
    </row>
    <row r="54" spans="1:8" ht="42" customHeight="1" x14ac:dyDescent="0.5">
      <c r="A54" s="43">
        <f t="shared" si="1"/>
        <v>49</v>
      </c>
      <c r="B54" s="23">
        <f t="shared" si="2"/>
        <v>0</v>
      </c>
      <c r="C54" s="24"/>
      <c r="D54" s="1"/>
      <c r="E54" s="1"/>
      <c r="F54" s="52"/>
      <c r="G54" s="36">
        <f t="shared" si="4"/>
        <v>0</v>
      </c>
      <c r="H54" s="38">
        <f t="shared" si="4"/>
        <v>0</v>
      </c>
    </row>
    <row r="55" spans="1:8" ht="42" customHeight="1" x14ac:dyDescent="0.5">
      <c r="A55" s="43">
        <f t="shared" si="1"/>
        <v>50</v>
      </c>
      <c r="B55" s="23">
        <f t="shared" si="2"/>
        <v>0</v>
      </c>
      <c r="C55" s="24"/>
      <c r="D55" s="1"/>
      <c r="E55" s="1"/>
      <c r="F55" s="52"/>
      <c r="G55" s="36">
        <f t="shared" si="4"/>
        <v>0</v>
      </c>
      <c r="H55" s="38">
        <f t="shared" si="4"/>
        <v>0</v>
      </c>
    </row>
    <row r="56" spans="1:8" ht="42" customHeight="1" x14ac:dyDescent="0.5">
      <c r="A56" s="43">
        <f t="shared" si="1"/>
        <v>51</v>
      </c>
      <c r="B56" s="23">
        <f t="shared" si="2"/>
        <v>0</v>
      </c>
      <c r="C56" s="26"/>
      <c r="D56" s="1"/>
      <c r="E56" s="1"/>
      <c r="F56" s="52"/>
      <c r="G56" s="36">
        <f t="shared" si="4"/>
        <v>0</v>
      </c>
      <c r="H56" s="38">
        <f t="shared" si="4"/>
        <v>0</v>
      </c>
    </row>
    <row r="57" spans="1:8" ht="42" customHeight="1" x14ac:dyDescent="0.5">
      <c r="A57" s="43">
        <f t="shared" si="1"/>
        <v>52</v>
      </c>
      <c r="B57" s="23">
        <f t="shared" si="2"/>
        <v>0</v>
      </c>
      <c r="C57" s="26"/>
      <c r="D57" s="1"/>
      <c r="E57" s="1"/>
      <c r="F57" s="52"/>
      <c r="G57" s="36">
        <f t="shared" si="4"/>
        <v>0</v>
      </c>
      <c r="H57" s="38">
        <f t="shared" si="4"/>
        <v>0</v>
      </c>
    </row>
    <row r="58" spans="1:8" ht="42" customHeight="1" x14ac:dyDescent="0.5">
      <c r="A58" s="44">
        <v>53</v>
      </c>
      <c r="B58" s="23">
        <f t="shared" si="2"/>
        <v>0</v>
      </c>
      <c r="C58" s="26"/>
      <c r="D58" s="1"/>
      <c r="E58" s="1"/>
      <c r="F58" s="52"/>
      <c r="G58" s="36">
        <f t="shared" si="4"/>
        <v>0</v>
      </c>
      <c r="H58" s="38">
        <f t="shared" si="4"/>
        <v>0</v>
      </c>
    </row>
    <row r="59" spans="1:8" ht="42" customHeight="1" x14ac:dyDescent="0.5">
      <c r="A59" s="44">
        <v>54</v>
      </c>
      <c r="B59" s="23">
        <f t="shared" si="2"/>
        <v>0</v>
      </c>
      <c r="C59" s="26"/>
      <c r="D59" s="1"/>
      <c r="E59" s="1"/>
      <c r="F59" s="52"/>
      <c r="G59" s="36">
        <f t="shared" si="4"/>
        <v>0</v>
      </c>
      <c r="H59" s="38">
        <f t="shared" si="4"/>
        <v>0</v>
      </c>
    </row>
    <row r="60" spans="1:8" ht="42" customHeight="1" x14ac:dyDescent="0.5">
      <c r="A60" s="44">
        <v>55</v>
      </c>
      <c r="B60" s="23">
        <f t="shared" si="2"/>
        <v>0</v>
      </c>
      <c r="C60" s="26"/>
      <c r="D60" s="1"/>
      <c r="E60" s="1"/>
      <c r="F60" s="54"/>
      <c r="G60" s="36">
        <f t="shared" si="4"/>
        <v>0</v>
      </c>
      <c r="H60" s="38">
        <f t="shared" si="4"/>
        <v>0</v>
      </c>
    </row>
    <row r="61" spans="1:8" ht="42" customHeight="1" x14ac:dyDescent="0.5">
      <c r="A61" s="44">
        <v>56</v>
      </c>
      <c r="B61" s="23">
        <f t="shared" si="2"/>
        <v>0</v>
      </c>
      <c r="C61" s="26"/>
      <c r="D61" s="1"/>
      <c r="E61" s="1"/>
      <c r="F61" s="54"/>
      <c r="G61" s="36">
        <f t="shared" si="4"/>
        <v>0</v>
      </c>
      <c r="H61" s="38">
        <f t="shared" si="4"/>
        <v>0</v>
      </c>
    </row>
    <row r="62" spans="1:8" ht="42" customHeight="1" x14ac:dyDescent="0.5">
      <c r="A62" s="44">
        <v>57</v>
      </c>
      <c r="B62" s="23">
        <f t="shared" si="2"/>
        <v>0</v>
      </c>
      <c r="C62" s="26"/>
      <c r="D62" s="1"/>
      <c r="E62" s="1"/>
      <c r="F62" s="52"/>
      <c r="G62" s="36">
        <f t="shared" si="4"/>
        <v>0</v>
      </c>
      <c r="H62" s="38">
        <f t="shared" si="4"/>
        <v>0</v>
      </c>
    </row>
    <row r="63" spans="1:8" ht="42" customHeight="1" x14ac:dyDescent="0.5">
      <c r="A63" s="44">
        <v>58</v>
      </c>
      <c r="B63" s="23">
        <f t="shared" si="2"/>
        <v>0</v>
      </c>
      <c r="C63" s="26"/>
      <c r="D63" s="1"/>
      <c r="E63" s="1"/>
      <c r="F63" s="52"/>
      <c r="G63" s="36">
        <f t="shared" si="4"/>
        <v>0</v>
      </c>
      <c r="H63" s="38">
        <f t="shared" si="4"/>
        <v>0</v>
      </c>
    </row>
    <row r="64" spans="1:8" ht="42" customHeight="1" x14ac:dyDescent="0.5">
      <c r="A64" s="44">
        <v>59</v>
      </c>
      <c r="B64" s="23">
        <f t="shared" si="2"/>
        <v>0</v>
      </c>
      <c r="C64" s="26"/>
      <c r="D64" s="1"/>
      <c r="E64" s="1"/>
      <c r="F64" s="52"/>
      <c r="G64" s="36">
        <f t="shared" si="4"/>
        <v>0</v>
      </c>
      <c r="H64" s="38">
        <f t="shared" si="4"/>
        <v>0</v>
      </c>
    </row>
    <row r="65" spans="1:8" ht="42" customHeight="1" x14ac:dyDescent="0.5">
      <c r="A65" s="44">
        <v>60</v>
      </c>
      <c r="B65" s="23">
        <f t="shared" si="2"/>
        <v>0</v>
      </c>
      <c r="C65" s="26"/>
      <c r="D65" s="1"/>
      <c r="E65" s="1"/>
      <c r="F65" s="52"/>
      <c r="G65" s="36">
        <f t="shared" si="4"/>
        <v>0</v>
      </c>
      <c r="H65" s="38">
        <f t="shared" si="4"/>
        <v>0</v>
      </c>
    </row>
    <row r="66" spans="1:8" ht="42" customHeight="1" x14ac:dyDescent="0.5">
      <c r="A66" s="44">
        <v>61</v>
      </c>
      <c r="B66" s="23">
        <f t="shared" si="2"/>
        <v>0</v>
      </c>
      <c r="C66" s="26"/>
      <c r="D66" s="1"/>
      <c r="E66" s="1"/>
      <c r="F66" s="52"/>
      <c r="G66" s="36">
        <f t="shared" si="4"/>
        <v>0</v>
      </c>
      <c r="H66" s="38">
        <f t="shared" si="4"/>
        <v>0</v>
      </c>
    </row>
    <row r="67" spans="1:8" ht="42" customHeight="1" x14ac:dyDescent="0.5">
      <c r="A67" s="44">
        <v>62</v>
      </c>
      <c r="B67" s="23">
        <f t="shared" si="2"/>
        <v>0</v>
      </c>
      <c r="C67" s="26"/>
      <c r="D67" s="1"/>
      <c r="E67" s="1"/>
      <c r="F67" s="55"/>
      <c r="G67" s="36">
        <f t="shared" si="4"/>
        <v>0</v>
      </c>
      <c r="H67" s="38">
        <f t="shared" si="4"/>
        <v>0</v>
      </c>
    </row>
    <row r="68" spans="1:8" ht="42" customHeight="1" x14ac:dyDescent="0.5">
      <c r="A68" s="44">
        <v>63</v>
      </c>
      <c r="B68" s="23">
        <f t="shared" si="2"/>
        <v>0</v>
      </c>
      <c r="C68" s="26"/>
      <c r="D68" s="1"/>
      <c r="E68" s="1"/>
      <c r="F68" s="52"/>
      <c r="G68" s="36">
        <f t="shared" si="4"/>
        <v>0</v>
      </c>
      <c r="H68" s="38">
        <f t="shared" si="4"/>
        <v>0</v>
      </c>
    </row>
    <row r="69" spans="1:8" ht="42" customHeight="1" x14ac:dyDescent="0.5">
      <c r="A69" s="44">
        <v>64</v>
      </c>
      <c r="B69" s="23">
        <f t="shared" si="2"/>
        <v>0</v>
      </c>
      <c r="C69" s="26"/>
      <c r="D69" s="1"/>
      <c r="E69" s="1"/>
      <c r="F69" s="55"/>
      <c r="G69" s="36">
        <f t="shared" si="4"/>
        <v>0</v>
      </c>
      <c r="H69" s="38">
        <f t="shared" si="4"/>
        <v>0</v>
      </c>
    </row>
    <row r="70" spans="1:8" ht="42" customHeight="1" x14ac:dyDescent="0.5">
      <c r="A70" s="44">
        <v>65</v>
      </c>
      <c r="B70" s="23">
        <f t="shared" si="2"/>
        <v>0</v>
      </c>
      <c r="C70" s="26"/>
      <c r="D70" s="1"/>
      <c r="E70" s="1"/>
      <c r="F70" s="52"/>
      <c r="G70" s="36">
        <f t="shared" si="4"/>
        <v>0</v>
      </c>
      <c r="H70" s="38">
        <f t="shared" si="4"/>
        <v>0</v>
      </c>
    </row>
    <row r="71" spans="1:8" ht="42" customHeight="1" x14ac:dyDescent="0.5">
      <c r="A71" s="44">
        <v>66</v>
      </c>
      <c r="B71" s="23">
        <f t="shared" ref="B71:B134" si="5">SUM(B70+C71)</f>
        <v>0</v>
      </c>
      <c r="C71" s="26"/>
      <c r="D71" s="1"/>
      <c r="E71" s="1"/>
      <c r="F71" s="52"/>
      <c r="G71" s="36">
        <f t="shared" si="4"/>
        <v>0</v>
      </c>
      <c r="H71" s="38">
        <f t="shared" si="4"/>
        <v>0</v>
      </c>
    </row>
    <row r="72" spans="1:8" ht="42" customHeight="1" x14ac:dyDescent="0.5">
      <c r="A72" s="44">
        <v>67</v>
      </c>
      <c r="B72" s="23">
        <f t="shared" si="5"/>
        <v>0</v>
      </c>
      <c r="C72" s="26"/>
      <c r="D72" s="1"/>
      <c r="E72" s="1"/>
      <c r="F72" s="52"/>
      <c r="G72" s="36">
        <f t="shared" si="4"/>
        <v>0</v>
      </c>
      <c r="H72" s="38">
        <f t="shared" si="4"/>
        <v>0</v>
      </c>
    </row>
    <row r="73" spans="1:8" ht="42" customHeight="1" x14ac:dyDescent="0.5">
      <c r="A73" s="44">
        <v>68</v>
      </c>
      <c r="B73" s="23">
        <f t="shared" si="5"/>
        <v>0</v>
      </c>
      <c r="C73" s="26"/>
      <c r="D73" s="1"/>
      <c r="E73" s="1"/>
      <c r="F73" s="52"/>
      <c r="G73" s="36">
        <f t="shared" si="4"/>
        <v>0</v>
      </c>
      <c r="H73" s="38">
        <f t="shared" si="4"/>
        <v>0</v>
      </c>
    </row>
    <row r="74" spans="1:8" ht="42" customHeight="1" x14ac:dyDescent="0.5">
      <c r="A74" s="44">
        <v>69</v>
      </c>
      <c r="B74" s="23">
        <f t="shared" si="5"/>
        <v>0</v>
      </c>
      <c r="C74" s="26"/>
      <c r="D74" s="1"/>
      <c r="E74" s="1"/>
      <c r="F74" s="52"/>
      <c r="G74" s="36">
        <f t="shared" si="4"/>
        <v>0</v>
      </c>
      <c r="H74" s="38">
        <f t="shared" si="4"/>
        <v>0</v>
      </c>
    </row>
    <row r="75" spans="1:8" ht="42" customHeight="1" x14ac:dyDescent="0.5">
      <c r="A75" s="44">
        <v>70</v>
      </c>
      <c r="B75" s="23">
        <f t="shared" si="5"/>
        <v>0</v>
      </c>
      <c r="C75" s="26"/>
      <c r="D75" s="1"/>
      <c r="E75" s="1"/>
      <c r="F75" s="52"/>
      <c r="G75" s="36">
        <f t="shared" si="4"/>
        <v>0</v>
      </c>
      <c r="H75" s="38">
        <f t="shared" si="4"/>
        <v>0</v>
      </c>
    </row>
    <row r="76" spans="1:8" ht="42" customHeight="1" x14ac:dyDescent="0.5">
      <c r="A76" s="44">
        <v>71</v>
      </c>
      <c r="B76" s="23">
        <f t="shared" si="5"/>
        <v>0</v>
      </c>
      <c r="C76" s="26"/>
      <c r="D76" s="1"/>
      <c r="E76" s="1"/>
      <c r="F76" s="52"/>
      <c r="G76" s="36">
        <f t="shared" si="4"/>
        <v>0</v>
      </c>
      <c r="H76" s="38">
        <f t="shared" si="4"/>
        <v>0</v>
      </c>
    </row>
    <row r="77" spans="1:8" ht="42" customHeight="1" x14ac:dyDescent="0.5">
      <c r="A77" s="44">
        <v>72</v>
      </c>
      <c r="B77" s="23">
        <f t="shared" si="5"/>
        <v>0</v>
      </c>
      <c r="C77" s="26"/>
      <c r="D77" s="1"/>
      <c r="E77" s="1"/>
      <c r="F77" s="52"/>
      <c r="G77" s="36">
        <f t="shared" si="4"/>
        <v>0</v>
      </c>
      <c r="H77" s="38">
        <f t="shared" si="4"/>
        <v>0</v>
      </c>
    </row>
    <row r="78" spans="1:8" ht="42" customHeight="1" x14ac:dyDescent="0.5">
      <c r="A78" s="44">
        <v>73</v>
      </c>
      <c r="B78" s="23">
        <f t="shared" si="5"/>
        <v>0</v>
      </c>
      <c r="C78" s="26"/>
      <c r="D78" s="1"/>
      <c r="E78" s="1"/>
      <c r="F78" s="52"/>
      <c r="G78" s="36">
        <f t="shared" si="4"/>
        <v>0</v>
      </c>
      <c r="H78" s="38">
        <f t="shared" si="4"/>
        <v>0</v>
      </c>
    </row>
    <row r="79" spans="1:8" ht="42" customHeight="1" x14ac:dyDescent="0.5">
      <c r="A79" s="44">
        <v>74</v>
      </c>
      <c r="B79" s="23">
        <f t="shared" si="5"/>
        <v>0</v>
      </c>
      <c r="C79" s="26"/>
      <c r="D79" s="1"/>
      <c r="E79" s="1"/>
      <c r="F79" s="52"/>
      <c r="G79" s="36">
        <f t="shared" si="4"/>
        <v>0</v>
      </c>
      <c r="H79" s="38">
        <f t="shared" si="4"/>
        <v>0</v>
      </c>
    </row>
    <row r="80" spans="1:8" ht="42" customHeight="1" x14ac:dyDescent="0.5">
      <c r="A80" s="44">
        <v>75</v>
      </c>
      <c r="B80" s="23">
        <f t="shared" si="5"/>
        <v>0</v>
      </c>
      <c r="C80" s="26"/>
      <c r="D80" s="1"/>
      <c r="E80" s="1"/>
      <c r="F80" s="52"/>
      <c r="G80" s="36">
        <f t="shared" si="4"/>
        <v>0</v>
      </c>
      <c r="H80" s="38">
        <f t="shared" si="4"/>
        <v>0</v>
      </c>
    </row>
    <row r="81" spans="1:8" ht="42" customHeight="1" x14ac:dyDescent="0.5">
      <c r="A81" s="44">
        <v>76</v>
      </c>
      <c r="B81" s="23">
        <f t="shared" si="5"/>
        <v>0</v>
      </c>
      <c r="C81" s="26"/>
      <c r="D81" s="1"/>
      <c r="E81" s="1"/>
      <c r="F81" s="52"/>
      <c r="G81" s="36">
        <f t="shared" si="4"/>
        <v>0</v>
      </c>
      <c r="H81" s="38">
        <f t="shared" si="4"/>
        <v>0</v>
      </c>
    </row>
    <row r="82" spans="1:8" ht="42" customHeight="1" x14ac:dyDescent="0.5">
      <c r="A82" s="44">
        <v>77</v>
      </c>
      <c r="B82" s="23">
        <f t="shared" si="5"/>
        <v>0</v>
      </c>
      <c r="C82" s="26"/>
      <c r="D82" s="1"/>
      <c r="E82" s="1"/>
      <c r="F82" s="52"/>
      <c r="G82" s="36">
        <f t="shared" si="4"/>
        <v>0</v>
      </c>
      <c r="H82" s="38">
        <f t="shared" si="4"/>
        <v>0</v>
      </c>
    </row>
    <row r="83" spans="1:8" ht="42" customHeight="1" x14ac:dyDescent="0.5">
      <c r="A83" s="44">
        <v>78</v>
      </c>
      <c r="B83" s="23">
        <f t="shared" si="5"/>
        <v>0</v>
      </c>
      <c r="C83" s="26"/>
      <c r="D83" s="1"/>
      <c r="E83" s="1"/>
      <c r="F83" s="52"/>
      <c r="G83" s="36">
        <f t="shared" si="4"/>
        <v>0</v>
      </c>
      <c r="H83" s="38">
        <f t="shared" si="4"/>
        <v>0</v>
      </c>
    </row>
    <row r="84" spans="1:8" ht="42" customHeight="1" x14ac:dyDescent="0.5">
      <c r="A84" s="44">
        <v>79</v>
      </c>
      <c r="B84" s="23">
        <f t="shared" si="5"/>
        <v>0</v>
      </c>
      <c r="C84" s="26"/>
      <c r="D84" s="1"/>
      <c r="E84" s="1"/>
      <c r="F84" s="52"/>
      <c r="G84" s="36">
        <f t="shared" si="4"/>
        <v>0</v>
      </c>
      <c r="H84" s="38">
        <f t="shared" si="4"/>
        <v>0</v>
      </c>
    </row>
    <row r="85" spans="1:8" ht="42" customHeight="1" x14ac:dyDescent="0.5">
      <c r="A85" s="44">
        <v>80</v>
      </c>
      <c r="B85" s="23">
        <f t="shared" si="5"/>
        <v>0</v>
      </c>
      <c r="C85" s="26"/>
      <c r="D85" s="1"/>
      <c r="E85" s="1"/>
      <c r="F85" s="52"/>
      <c r="G85" s="36">
        <f t="shared" si="4"/>
        <v>0</v>
      </c>
      <c r="H85" s="38">
        <f t="shared" si="4"/>
        <v>0</v>
      </c>
    </row>
    <row r="86" spans="1:8" ht="42" customHeight="1" x14ac:dyDescent="0.5">
      <c r="A86" s="44">
        <v>81</v>
      </c>
      <c r="B86" s="23">
        <f t="shared" si="5"/>
        <v>0</v>
      </c>
      <c r="C86" s="26"/>
      <c r="D86" s="1"/>
      <c r="E86" s="1"/>
      <c r="F86" s="52"/>
      <c r="G86" s="36">
        <f t="shared" si="4"/>
        <v>0</v>
      </c>
      <c r="H86" s="38">
        <f t="shared" si="4"/>
        <v>0</v>
      </c>
    </row>
    <row r="87" spans="1:8" ht="42" customHeight="1" x14ac:dyDescent="0.5">
      <c r="A87" s="44">
        <v>82</v>
      </c>
      <c r="B87" s="23">
        <f t="shared" si="5"/>
        <v>0</v>
      </c>
      <c r="C87" s="26"/>
      <c r="D87" s="1"/>
      <c r="E87" s="1"/>
      <c r="F87" s="52"/>
      <c r="G87" s="36">
        <f t="shared" si="4"/>
        <v>0</v>
      </c>
      <c r="H87" s="38">
        <f t="shared" si="4"/>
        <v>0</v>
      </c>
    </row>
    <row r="88" spans="1:8" ht="42" customHeight="1" x14ac:dyDescent="0.5">
      <c r="A88" s="44">
        <v>83</v>
      </c>
      <c r="B88" s="23">
        <f t="shared" si="5"/>
        <v>0</v>
      </c>
      <c r="C88" s="26"/>
      <c r="D88" s="1"/>
      <c r="E88" s="1"/>
      <c r="F88" s="52"/>
      <c r="G88" s="36">
        <f t="shared" si="4"/>
        <v>0</v>
      </c>
      <c r="H88" s="38">
        <f t="shared" si="4"/>
        <v>0</v>
      </c>
    </row>
    <row r="89" spans="1:8" ht="42" customHeight="1" x14ac:dyDescent="0.5">
      <c r="A89" s="44">
        <v>84</v>
      </c>
      <c r="B89" s="23">
        <f t="shared" si="5"/>
        <v>0</v>
      </c>
      <c r="C89" s="26"/>
      <c r="D89" s="1"/>
      <c r="E89" s="1"/>
      <c r="F89" s="52"/>
      <c r="G89" s="36">
        <f t="shared" si="4"/>
        <v>0</v>
      </c>
      <c r="H89" s="38">
        <f t="shared" si="4"/>
        <v>0</v>
      </c>
    </row>
    <row r="90" spans="1:8" ht="42" customHeight="1" x14ac:dyDescent="0.5">
      <c r="A90" s="44">
        <v>85</v>
      </c>
      <c r="B90" s="23">
        <f t="shared" si="5"/>
        <v>0</v>
      </c>
      <c r="C90" s="26"/>
      <c r="D90" s="1"/>
      <c r="E90" s="1"/>
      <c r="F90" s="52"/>
      <c r="G90" s="36">
        <f t="shared" si="4"/>
        <v>0</v>
      </c>
      <c r="H90" s="38">
        <f t="shared" si="4"/>
        <v>0</v>
      </c>
    </row>
    <row r="91" spans="1:8" ht="42" customHeight="1" x14ac:dyDescent="0.5">
      <c r="A91" s="44">
        <v>86</v>
      </c>
      <c r="B91" s="23">
        <f t="shared" si="5"/>
        <v>0</v>
      </c>
      <c r="C91" s="26"/>
      <c r="D91" s="1"/>
      <c r="E91" s="1"/>
      <c r="F91" s="52"/>
      <c r="G91" s="36">
        <f t="shared" si="4"/>
        <v>0</v>
      </c>
      <c r="H91" s="38">
        <f t="shared" si="4"/>
        <v>0</v>
      </c>
    </row>
    <row r="92" spans="1:8" ht="42" customHeight="1" x14ac:dyDescent="0.5">
      <c r="A92" s="44">
        <v>87</v>
      </c>
      <c r="B92" s="23">
        <f t="shared" si="5"/>
        <v>0</v>
      </c>
      <c r="C92" s="26"/>
      <c r="D92" s="1"/>
      <c r="E92" s="1"/>
      <c r="F92" s="52"/>
      <c r="G92" s="36">
        <f t="shared" si="4"/>
        <v>0</v>
      </c>
      <c r="H92" s="38">
        <f t="shared" si="4"/>
        <v>0</v>
      </c>
    </row>
    <row r="93" spans="1:8" ht="42" customHeight="1" x14ac:dyDescent="0.5">
      <c r="A93" s="44">
        <v>88</v>
      </c>
      <c r="B93" s="23">
        <f t="shared" si="5"/>
        <v>0</v>
      </c>
      <c r="C93" s="26"/>
      <c r="D93" s="1"/>
      <c r="E93" s="1"/>
      <c r="F93" s="52"/>
      <c r="G93" s="36">
        <f t="shared" si="4"/>
        <v>0</v>
      </c>
      <c r="H93" s="38">
        <f t="shared" si="4"/>
        <v>0</v>
      </c>
    </row>
    <row r="94" spans="1:8" ht="42" customHeight="1" x14ac:dyDescent="0.5">
      <c r="A94" s="44">
        <v>89</v>
      </c>
      <c r="B94" s="23">
        <f t="shared" si="5"/>
        <v>0</v>
      </c>
      <c r="C94" s="26"/>
      <c r="D94" s="1"/>
      <c r="E94" s="1"/>
      <c r="F94" s="52"/>
      <c r="G94" s="36">
        <f t="shared" si="4"/>
        <v>0</v>
      </c>
      <c r="H94" s="38">
        <f t="shared" si="4"/>
        <v>0</v>
      </c>
    </row>
    <row r="95" spans="1:8" ht="42" customHeight="1" x14ac:dyDescent="0.5">
      <c r="A95" s="44">
        <v>90</v>
      </c>
      <c r="B95" s="23">
        <f t="shared" si="5"/>
        <v>0</v>
      </c>
      <c r="C95" s="26"/>
      <c r="D95" s="1"/>
      <c r="E95" s="1"/>
      <c r="F95" s="52"/>
      <c r="G95" s="36">
        <f t="shared" si="4"/>
        <v>0</v>
      </c>
      <c r="H95" s="38">
        <f t="shared" si="4"/>
        <v>0</v>
      </c>
    </row>
    <row r="96" spans="1:8" ht="42" customHeight="1" x14ac:dyDescent="0.5">
      <c r="A96" s="44">
        <v>91</v>
      </c>
      <c r="B96" s="23">
        <f t="shared" si="5"/>
        <v>0</v>
      </c>
      <c r="C96" s="26"/>
      <c r="D96" s="1"/>
      <c r="E96" s="1"/>
      <c r="F96" s="52"/>
      <c r="G96" s="36">
        <f t="shared" si="4"/>
        <v>0</v>
      </c>
      <c r="H96" s="38">
        <f t="shared" si="4"/>
        <v>0</v>
      </c>
    </row>
    <row r="97" spans="1:8" ht="42" customHeight="1" x14ac:dyDescent="0.5">
      <c r="A97" s="44">
        <v>92</v>
      </c>
      <c r="B97" s="23">
        <f t="shared" si="5"/>
        <v>0</v>
      </c>
      <c r="C97" s="26"/>
      <c r="D97" s="1"/>
      <c r="E97" s="1"/>
      <c r="F97" s="52"/>
      <c r="G97" s="36">
        <f t="shared" si="4"/>
        <v>0</v>
      </c>
      <c r="H97" s="38">
        <f t="shared" si="4"/>
        <v>0</v>
      </c>
    </row>
    <row r="98" spans="1:8" ht="42" customHeight="1" x14ac:dyDescent="0.5">
      <c r="A98" s="44">
        <v>93</v>
      </c>
      <c r="B98" s="23">
        <f t="shared" si="5"/>
        <v>0</v>
      </c>
      <c r="C98" s="26"/>
      <c r="D98" s="1"/>
      <c r="E98" s="1"/>
      <c r="F98" s="52"/>
      <c r="G98" s="36">
        <f t="shared" si="4"/>
        <v>0</v>
      </c>
      <c r="H98" s="38">
        <f t="shared" si="4"/>
        <v>0</v>
      </c>
    </row>
    <row r="99" spans="1:8" ht="42" customHeight="1" x14ac:dyDescent="0.5">
      <c r="A99" s="44">
        <v>94</v>
      </c>
      <c r="B99" s="23">
        <f t="shared" si="5"/>
        <v>0</v>
      </c>
      <c r="C99" s="26"/>
      <c r="D99" s="1"/>
      <c r="E99" s="1"/>
      <c r="F99" s="52"/>
      <c r="G99" s="36">
        <f t="shared" si="4"/>
        <v>0</v>
      </c>
      <c r="H99" s="38">
        <f t="shared" si="4"/>
        <v>0</v>
      </c>
    </row>
    <row r="100" spans="1:8" ht="42" customHeight="1" x14ac:dyDescent="0.5">
      <c r="A100" s="44">
        <v>95</v>
      </c>
      <c r="B100" s="23">
        <f t="shared" si="5"/>
        <v>0</v>
      </c>
      <c r="C100" s="26"/>
      <c r="D100" s="1"/>
      <c r="E100" s="1"/>
      <c r="F100" s="56"/>
      <c r="G100" s="36">
        <f t="shared" si="4"/>
        <v>0</v>
      </c>
      <c r="H100" s="38">
        <f t="shared" si="4"/>
        <v>0</v>
      </c>
    </row>
    <row r="101" spans="1:8" ht="42" customHeight="1" x14ac:dyDescent="0.5">
      <c r="A101" s="44">
        <v>96</v>
      </c>
      <c r="B101" s="23">
        <f t="shared" si="5"/>
        <v>0</v>
      </c>
      <c r="C101" s="26"/>
      <c r="D101" s="1"/>
      <c r="E101" s="1"/>
      <c r="F101" s="52"/>
      <c r="G101" s="36">
        <f t="shared" si="4"/>
        <v>0</v>
      </c>
      <c r="H101" s="38">
        <f t="shared" si="4"/>
        <v>0</v>
      </c>
    </row>
    <row r="102" spans="1:8" ht="42" customHeight="1" x14ac:dyDescent="0.55000000000000004">
      <c r="A102" s="44">
        <v>97</v>
      </c>
      <c r="B102" s="23">
        <f t="shared" si="5"/>
        <v>0</v>
      </c>
      <c r="C102" s="26"/>
      <c r="D102" s="1"/>
      <c r="E102" s="1"/>
      <c r="F102" s="18"/>
      <c r="G102" s="36">
        <f t="shared" si="4"/>
        <v>0</v>
      </c>
      <c r="H102" s="38">
        <f t="shared" si="4"/>
        <v>0</v>
      </c>
    </row>
    <row r="103" spans="1:8" ht="42" customHeight="1" x14ac:dyDescent="0.55000000000000004">
      <c r="A103" s="44">
        <v>98</v>
      </c>
      <c r="B103" s="23">
        <f t="shared" si="5"/>
        <v>0</v>
      </c>
      <c r="C103" s="26"/>
      <c r="D103" s="1"/>
      <c r="E103" s="1"/>
      <c r="F103" s="18"/>
      <c r="G103" s="36">
        <f t="shared" si="4"/>
        <v>0</v>
      </c>
      <c r="H103" s="38">
        <f t="shared" si="4"/>
        <v>0</v>
      </c>
    </row>
    <row r="104" spans="1:8" ht="42" customHeight="1" x14ac:dyDescent="0.55000000000000004">
      <c r="A104" s="44">
        <v>99</v>
      </c>
      <c r="B104" s="23">
        <f t="shared" si="5"/>
        <v>0</v>
      </c>
      <c r="C104" s="26"/>
      <c r="D104" s="1"/>
      <c r="E104" s="1"/>
      <c r="F104" s="18"/>
      <c r="G104" s="36">
        <f t="shared" si="4"/>
        <v>0</v>
      </c>
      <c r="H104" s="38">
        <f t="shared" si="4"/>
        <v>0</v>
      </c>
    </row>
    <row r="105" spans="1:8" ht="42" customHeight="1" x14ac:dyDescent="0.55000000000000004">
      <c r="A105" s="44">
        <v>100</v>
      </c>
      <c r="B105" s="23">
        <f t="shared" si="5"/>
        <v>0</v>
      </c>
      <c r="C105" s="26"/>
      <c r="D105" s="1"/>
      <c r="E105" s="1"/>
      <c r="F105" s="18"/>
      <c r="G105" s="36">
        <f t="shared" si="4"/>
        <v>0</v>
      </c>
      <c r="H105" s="38">
        <f t="shared" si="4"/>
        <v>0</v>
      </c>
    </row>
    <row r="106" spans="1:8" ht="42" customHeight="1" x14ac:dyDescent="0.55000000000000004">
      <c r="A106" s="44">
        <v>101</v>
      </c>
      <c r="B106" s="23">
        <f t="shared" si="5"/>
        <v>0</v>
      </c>
      <c r="C106" s="26"/>
      <c r="D106" s="1"/>
      <c r="E106" s="1"/>
      <c r="F106" s="18"/>
      <c r="G106" s="36">
        <f t="shared" si="4"/>
        <v>0</v>
      </c>
      <c r="H106" s="38">
        <f t="shared" si="4"/>
        <v>0</v>
      </c>
    </row>
    <row r="107" spans="1:8" ht="42" customHeight="1" x14ac:dyDescent="0.55000000000000004">
      <c r="A107" s="44">
        <v>102</v>
      </c>
      <c r="B107" s="23">
        <f t="shared" si="5"/>
        <v>0</v>
      </c>
      <c r="C107" s="26"/>
      <c r="D107" s="1"/>
      <c r="E107" s="1"/>
      <c r="F107" s="18"/>
      <c r="G107" s="36">
        <f t="shared" si="4"/>
        <v>0</v>
      </c>
      <c r="H107" s="38">
        <f t="shared" si="4"/>
        <v>0</v>
      </c>
    </row>
    <row r="108" spans="1:8" ht="42" customHeight="1" x14ac:dyDescent="0.55000000000000004">
      <c r="A108" s="44">
        <v>103</v>
      </c>
      <c r="B108" s="23">
        <f t="shared" si="5"/>
        <v>0</v>
      </c>
      <c r="C108" s="26"/>
      <c r="D108" s="1"/>
      <c r="E108" s="1"/>
      <c r="F108" s="18"/>
      <c r="G108" s="36">
        <f t="shared" si="4"/>
        <v>0</v>
      </c>
      <c r="H108" s="38">
        <f t="shared" si="4"/>
        <v>0</v>
      </c>
    </row>
    <row r="109" spans="1:8" ht="42" customHeight="1" x14ac:dyDescent="0.55000000000000004">
      <c r="A109" s="44">
        <v>104</v>
      </c>
      <c r="B109" s="23">
        <f t="shared" si="5"/>
        <v>0</v>
      </c>
      <c r="C109" s="26"/>
      <c r="D109" s="1"/>
      <c r="E109" s="1"/>
      <c r="F109" s="18"/>
      <c r="G109" s="36">
        <f t="shared" si="4"/>
        <v>0</v>
      </c>
      <c r="H109" s="38">
        <f t="shared" si="4"/>
        <v>0</v>
      </c>
    </row>
    <row r="110" spans="1:8" ht="42" customHeight="1" x14ac:dyDescent="0.55000000000000004">
      <c r="A110" s="44">
        <v>105</v>
      </c>
      <c r="B110" s="23">
        <f t="shared" si="5"/>
        <v>0</v>
      </c>
      <c r="C110" s="26"/>
      <c r="D110" s="1"/>
      <c r="E110" s="1"/>
      <c r="F110" s="18"/>
      <c r="G110" s="36">
        <f t="shared" si="4"/>
        <v>0</v>
      </c>
      <c r="H110" s="38">
        <f t="shared" si="4"/>
        <v>0</v>
      </c>
    </row>
    <row r="111" spans="1:8" ht="42" customHeight="1" x14ac:dyDescent="0.55000000000000004">
      <c r="A111" s="44">
        <v>106</v>
      </c>
      <c r="B111" s="23">
        <f t="shared" si="5"/>
        <v>0</v>
      </c>
      <c r="C111" s="26"/>
      <c r="D111" s="1"/>
      <c r="E111" s="1"/>
      <c r="F111" s="18"/>
      <c r="G111" s="36">
        <f t="shared" si="4"/>
        <v>0</v>
      </c>
      <c r="H111" s="38">
        <f t="shared" si="4"/>
        <v>0</v>
      </c>
    </row>
    <row r="112" spans="1:8" ht="42" customHeight="1" x14ac:dyDescent="0.55000000000000004">
      <c r="A112" s="44">
        <v>107</v>
      </c>
      <c r="B112" s="23">
        <f t="shared" si="5"/>
        <v>0</v>
      </c>
      <c r="C112" s="26"/>
      <c r="D112" s="1"/>
      <c r="E112" s="1"/>
      <c r="F112" s="18"/>
      <c r="G112" s="36">
        <f t="shared" si="4"/>
        <v>0</v>
      </c>
      <c r="H112" s="38">
        <f t="shared" si="4"/>
        <v>0</v>
      </c>
    </row>
    <row r="113" spans="1:8" ht="42" customHeight="1" x14ac:dyDescent="0.55000000000000004">
      <c r="A113" s="44">
        <v>108</v>
      </c>
      <c r="B113" s="23">
        <f t="shared" si="5"/>
        <v>0</v>
      </c>
      <c r="C113" s="26"/>
      <c r="D113" s="1"/>
      <c r="E113" s="1"/>
      <c r="F113" s="18"/>
      <c r="G113" s="36">
        <f t="shared" ref="G113:H128" si="6">B113*0.625</f>
        <v>0</v>
      </c>
      <c r="H113" s="38">
        <f t="shared" si="6"/>
        <v>0</v>
      </c>
    </row>
    <row r="114" spans="1:8" ht="42" customHeight="1" x14ac:dyDescent="0.55000000000000004">
      <c r="A114" s="44">
        <v>109</v>
      </c>
      <c r="B114" s="23">
        <f t="shared" si="5"/>
        <v>0</v>
      </c>
      <c r="C114" s="26"/>
      <c r="D114" s="1"/>
      <c r="E114" s="1"/>
      <c r="F114" s="18"/>
      <c r="G114" s="36">
        <f t="shared" si="6"/>
        <v>0</v>
      </c>
      <c r="H114" s="38">
        <f t="shared" si="6"/>
        <v>0</v>
      </c>
    </row>
    <row r="115" spans="1:8" ht="42" customHeight="1" x14ac:dyDescent="0.55000000000000004">
      <c r="A115" s="44">
        <v>110</v>
      </c>
      <c r="B115" s="23">
        <f t="shared" si="5"/>
        <v>0</v>
      </c>
      <c r="C115" s="26"/>
      <c r="D115" s="1"/>
      <c r="E115" s="1"/>
      <c r="F115" s="18"/>
      <c r="G115" s="36">
        <f t="shared" si="6"/>
        <v>0</v>
      </c>
      <c r="H115" s="38">
        <f t="shared" si="6"/>
        <v>0</v>
      </c>
    </row>
    <row r="116" spans="1:8" ht="42" customHeight="1" x14ac:dyDescent="0.55000000000000004">
      <c r="A116" s="44">
        <v>111</v>
      </c>
      <c r="B116" s="23">
        <f t="shared" si="5"/>
        <v>0</v>
      </c>
      <c r="C116" s="26"/>
      <c r="D116" s="1"/>
      <c r="E116" s="1"/>
      <c r="F116" s="18"/>
      <c r="G116" s="36">
        <f t="shared" si="6"/>
        <v>0</v>
      </c>
      <c r="H116" s="38">
        <f t="shared" si="6"/>
        <v>0</v>
      </c>
    </row>
    <row r="117" spans="1:8" ht="42" customHeight="1" x14ac:dyDescent="0.55000000000000004">
      <c r="A117" s="44">
        <v>112</v>
      </c>
      <c r="B117" s="23">
        <f t="shared" si="5"/>
        <v>0</v>
      </c>
      <c r="C117" s="26"/>
      <c r="D117" s="1"/>
      <c r="E117" s="1"/>
      <c r="F117" s="18"/>
      <c r="G117" s="36">
        <f t="shared" si="6"/>
        <v>0</v>
      </c>
      <c r="H117" s="38">
        <f t="shared" si="6"/>
        <v>0</v>
      </c>
    </row>
    <row r="118" spans="1:8" ht="42" customHeight="1" x14ac:dyDescent="0.55000000000000004">
      <c r="A118" s="44">
        <v>113</v>
      </c>
      <c r="B118" s="23">
        <f t="shared" si="5"/>
        <v>0</v>
      </c>
      <c r="C118" s="26"/>
      <c r="D118" s="1"/>
      <c r="E118" s="1"/>
      <c r="F118" s="18"/>
      <c r="G118" s="36">
        <f t="shared" si="6"/>
        <v>0</v>
      </c>
      <c r="H118" s="38">
        <f t="shared" si="6"/>
        <v>0</v>
      </c>
    </row>
    <row r="119" spans="1:8" ht="42" customHeight="1" x14ac:dyDescent="0.55000000000000004">
      <c r="A119" s="43">
        <v>114</v>
      </c>
      <c r="B119" s="23">
        <f t="shared" si="5"/>
        <v>0</v>
      </c>
      <c r="C119" s="26"/>
      <c r="D119" s="1"/>
      <c r="E119" s="1"/>
      <c r="F119" s="18"/>
      <c r="G119" s="36">
        <f t="shared" si="6"/>
        <v>0</v>
      </c>
      <c r="H119" s="38">
        <f t="shared" si="6"/>
        <v>0</v>
      </c>
    </row>
    <row r="120" spans="1:8" ht="42" customHeight="1" x14ac:dyDescent="0.55000000000000004">
      <c r="A120" s="43">
        <v>115</v>
      </c>
      <c r="B120" s="23">
        <f t="shared" si="5"/>
        <v>0</v>
      </c>
      <c r="C120" s="26"/>
      <c r="D120" s="1"/>
      <c r="E120" s="1"/>
      <c r="F120" s="18"/>
      <c r="G120" s="36">
        <f t="shared" si="6"/>
        <v>0</v>
      </c>
      <c r="H120" s="38">
        <f t="shared" si="6"/>
        <v>0</v>
      </c>
    </row>
    <row r="121" spans="1:8" ht="42" customHeight="1" x14ac:dyDescent="0.55000000000000004">
      <c r="A121" s="43">
        <v>116</v>
      </c>
      <c r="B121" s="23">
        <f t="shared" si="5"/>
        <v>0</v>
      </c>
      <c r="C121" s="26"/>
      <c r="D121" s="1"/>
      <c r="E121" s="1"/>
      <c r="F121" s="18"/>
      <c r="G121" s="36">
        <f t="shared" si="6"/>
        <v>0</v>
      </c>
      <c r="H121" s="38">
        <f t="shared" si="6"/>
        <v>0</v>
      </c>
    </row>
    <row r="122" spans="1:8" ht="42" customHeight="1" x14ac:dyDescent="0.55000000000000004">
      <c r="A122" s="43">
        <v>117</v>
      </c>
      <c r="B122" s="23">
        <f t="shared" si="5"/>
        <v>0</v>
      </c>
      <c r="C122" s="26"/>
      <c r="D122" s="1"/>
      <c r="E122" s="1"/>
      <c r="F122" s="18"/>
      <c r="G122" s="36">
        <f t="shared" si="6"/>
        <v>0</v>
      </c>
      <c r="H122" s="38">
        <f t="shared" si="6"/>
        <v>0</v>
      </c>
    </row>
    <row r="123" spans="1:8" ht="42" customHeight="1" x14ac:dyDescent="0.55000000000000004">
      <c r="A123" s="43">
        <v>118</v>
      </c>
      <c r="B123" s="23">
        <f t="shared" si="5"/>
        <v>0</v>
      </c>
      <c r="C123" s="26"/>
      <c r="D123" s="1"/>
      <c r="E123" s="1"/>
      <c r="F123" s="18"/>
      <c r="G123" s="36">
        <f t="shared" si="6"/>
        <v>0</v>
      </c>
      <c r="H123" s="38">
        <f t="shared" si="6"/>
        <v>0</v>
      </c>
    </row>
    <row r="124" spans="1:8" ht="42" customHeight="1" x14ac:dyDescent="0.55000000000000004">
      <c r="A124" s="43">
        <v>119</v>
      </c>
      <c r="B124" s="23">
        <f t="shared" si="5"/>
        <v>0</v>
      </c>
      <c r="C124" s="26"/>
      <c r="D124" s="1"/>
      <c r="E124" s="1"/>
      <c r="F124" s="18"/>
      <c r="G124" s="36">
        <f t="shared" si="6"/>
        <v>0</v>
      </c>
      <c r="H124" s="38">
        <f t="shared" si="6"/>
        <v>0</v>
      </c>
    </row>
    <row r="125" spans="1:8" ht="42" customHeight="1" x14ac:dyDescent="0.55000000000000004">
      <c r="A125" s="43">
        <v>120</v>
      </c>
      <c r="B125" s="23">
        <f t="shared" si="5"/>
        <v>0</v>
      </c>
      <c r="C125" s="26"/>
      <c r="D125" s="1"/>
      <c r="E125" s="1"/>
      <c r="F125" s="18"/>
      <c r="G125" s="36">
        <f t="shared" si="6"/>
        <v>0</v>
      </c>
      <c r="H125" s="38">
        <f t="shared" si="6"/>
        <v>0</v>
      </c>
    </row>
    <row r="126" spans="1:8" ht="42" customHeight="1" x14ac:dyDescent="0.55000000000000004">
      <c r="A126" s="43">
        <v>121</v>
      </c>
      <c r="B126" s="23">
        <f t="shared" si="5"/>
        <v>0</v>
      </c>
      <c r="C126" s="26"/>
      <c r="D126" s="1"/>
      <c r="E126" s="1"/>
      <c r="F126" s="18"/>
      <c r="G126" s="36">
        <f t="shared" si="6"/>
        <v>0</v>
      </c>
      <c r="H126" s="38">
        <f t="shared" si="6"/>
        <v>0</v>
      </c>
    </row>
    <row r="127" spans="1:8" ht="42" customHeight="1" x14ac:dyDescent="0.55000000000000004">
      <c r="A127" s="43">
        <v>122</v>
      </c>
      <c r="B127" s="23">
        <f t="shared" si="5"/>
        <v>0</v>
      </c>
      <c r="C127" s="26"/>
      <c r="D127" s="1"/>
      <c r="E127" s="1"/>
      <c r="F127" s="18"/>
      <c r="G127" s="36">
        <f t="shared" si="6"/>
        <v>0</v>
      </c>
      <c r="H127" s="38">
        <f t="shared" si="6"/>
        <v>0</v>
      </c>
    </row>
    <row r="128" spans="1:8" ht="42" customHeight="1" x14ac:dyDescent="0.55000000000000004">
      <c r="A128" s="43">
        <v>123</v>
      </c>
      <c r="B128" s="23">
        <f t="shared" si="5"/>
        <v>0</v>
      </c>
      <c r="C128" s="26"/>
      <c r="D128" s="1"/>
      <c r="E128" s="1"/>
      <c r="F128" s="18"/>
      <c r="G128" s="36">
        <f t="shared" si="6"/>
        <v>0</v>
      </c>
      <c r="H128" s="38">
        <f t="shared" si="6"/>
        <v>0</v>
      </c>
    </row>
    <row r="129" spans="1:8" ht="42" customHeight="1" x14ac:dyDescent="0.55000000000000004">
      <c r="A129" s="43">
        <v>124</v>
      </c>
      <c r="B129" s="23">
        <f t="shared" si="5"/>
        <v>0</v>
      </c>
      <c r="C129" s="26"/>
      <c r="D129" s="1"/>
      <c r="E129" s="1"/>
      <c r="F129" s="18"/>
      <c r="G129" s="36">
        <f t="shared" ref="G129:H158" si="7">B129*0.625</f>
        <v>0</v>
      </c>
      <c r="H129" s="38">
        <f t="shared" si="7"/>
        <v>0</v>
      </c>
    </row>
    <row r="130" spans="1:8" ht="42" customHeight="1" x14ac:dyDescent="0.55000000000000004">
      <c r="A130" s="43">
        <v>125</v>
      </c>
      <c r="B130" s="23">
        <f t="shared" si="5"/>
        <v>0</v>
      </c>
      <c r="C130" s="26"/>
      <c r="D130" s="1"/>
      <c r="E130" s="1"/>
      <c r="F130" s="18"/>
      <c r="G130" s="36">
        <f t="shared" si="7"/>
        <v>0</v>
      </c>
      <c r="H130" s="38">
        <f t="shared" si="7"/>
        <v>0</v>
      </c>
    </row>
    <row r="131" spans="1:8" ht="42" customHeight="1" x14ac:dyDescent="0.55000000000000004">
      <c r="A131" s="43">
        <v>126</v>
      </c>
      <c r="B131" s="23">
        <f t="shared" si="5"/>
        <v>0</v>
      </c>
      <c r="C131" s="26"/>
      <c r="D131" s="1"/>
      <c r="E131" s="1"/>
      <c r="F131" s="18"/>
      <c r="G131" s="36">
        <f t="shared" si="7"/>
        <v>0</v>
      </c>
      <c r="H131" s="38">
        <f t="shared" si="7"/>
        <v>0</v>
      </c>
    </row>
    <row r="132" spans="1:8" ht="42" customHeight="1" x14ac:dyDescent="0.55000000000000004">
      <c r="A132" s="43">
        <v>127</v>
      </c>
      <c r="B132" s="23">
        <f t="shared" si="5"/>
        <v>0</v>
      </c>
      <c r="C132" s="26"/>
      <c r="D132" s="1"/>
      <c r="E132" s="1"/>
      <c r="F132" s="18"/>
      <c r="G132" s="36">
        <f t="shared" si="7"/>
        <v>0</v>
      </c>
      <c r="H132" s="38">
        <f t="shared" si="7"/>
        <v>0</v>
      </c>
    </row>
    <row r="133" spans="1:8" ht="42" customHeight="1" x14ac:dyDescent="0.55000000000000004">
      <c r="A133" s="43">
        <v>128</v>
      </c>
      <c r="B133" s="23">
        <f t="shared" si="5"/>
        <v>0</v>
      </c>
      <c r="C133" s="26"/>
      <c r="D133" s="1"/>
      <c r="E133" s="1"/>
      <c r="F133" s="18"/>
      <c r="G133" s="36">
        <f t="shared" si="7"/>
        <v>0</v>
      </c>
      <c r="H133" s="38">
        <f t="shared" si="7"/>
        <v>0</v>
      </c>
    </row>
    <row r="134" spans="1:8" ht="42" customHeight="1" x14ac:dyDescent="0.55000000000000004">
      <c r="A134" s="43">
        <v>129</v>
      </c>
      <c r="B134" s="23">
        <f t="shared" si="5"/>
        <v>0</v>
      </c>
      <c r="C134" s="26"/>
      <c r="D134" s="1"/>
      <c r="E134" s="1"/>
      <c r="F134" s="18"/>
      <c r="G134" s="36">
        <f t="shared" si="7"/>
        <v>0</v>
      </c>
      <c r="H134" s="38">
        <f t="shared" si="7"/>
        <v>0</v>
      </c>
    </row>
    <row r="135" spans="1:8" ht="42" customHeight="1" x14ac:dyDescent="0.55000000000000004">
      <c r="A135" s="43">
        <v>130</v>
      </c>
      <c r="B135" s="23">
        <f t="shared" ref="B135:B158" si="8">SUM(B134+C135)</f>
        <v>0</v>
      </c>
      <c r="C135" s="26"/>
      <c r="D135" s="1"/>
      <c r="E135" s="1"/>
      <c r="F135" s="18"/>
      <c r="G135" s="36">
        <f t="shared" si="7"/>
        <v>0</v>
      </c>
      <c r="H135" s="38">
        <f t="shared" si="7"/>
        <v>0</v>
      </c>
    </row>
    <row r="136" spans="1:8" ht="42" customHeight="1" x14ac:dyDescent="0.55000000000000004">
      <c r="A136" s="43">
        <v>131</v>
      </c>
      <c r="B136" s="23">
        <f t="shared" si="8"/>
        <v>0</v>
      </c>
      <c r="C136" s="26"/>
      <c r="D136" s="1"/>
      <c r="E136" s="1"/>
      <c r="F136" s="18"/>
      <c r="G136" s="36">
        <f t="shared" si="7"/>
        <v>0</v>
      </c>
      <c r="H136" s="38">
        <f t="shared" si="7"/>
        <v>0</v>
      </c>
    </row>
    <row r="137" spans="1:8" ht="42" customHeight="1" x14ac:dyDescent="0.55000000000000004">
      <c r="A137" s="43">
        <v>132</v>
      </c>
      <c r="B137" s="23">
        <f t="shared" si="8"/>
        <v>0</v>
      </c>
      <c r="C137" s="26"/>
      <c r="D137" s="1"/>
      <c r="E137" s="1"/>
      <c r="F137" s="18"/>
      <c r="G137" s="36">
        <f t="shared" si="7"/>
        <v>0</v>
      </c>
      <c r="H137" s="38">
        <f t="shared" si="7"/>
        <v>0</v>
      </c>
    </row>
    <row r="138" spans="1:8" ht="42" customHeight="1" x14ac:dyDescent="0.55000000000000004">
      <c r="A138" s="43">
        <v>133</v>
      </c>
      <c r="B138" s="23">
        <f t="shared" si="8"/>
        <v>0</v>
      </c>
      <c r="C138" s="26"/>
      <c r="D138" s="1"/>
      <c r="E138" s="1"/>
      <c r="F138" s="18"/>
      <c r="G138" s="36">
        <f t="shared" si="7"/>
        <v>0</v>
      </c>
      <c r="H138" s="38">
        <f t="shared" si="7"/>
        <v>0</v>
      </c>
    </row>
    <row r="139" spans="1:8" ht="42" customHeight="1" x14ac:dyDescent="0.55000000000000004">
      <c r="A139" s="43">
        <v>134</v>
      </c>
      <c r="B139" s="23">
        <f t="shared" si="8"/>
        <v>0</v>
      </c>
      <c r="C139" s="26"/>
      <c r="D139" s="1"/>
      <c r="E139" s="1"/>
      <c r="F139" s="18"/>
      <c r="G139" s="36">
        <f t="shared" si="7"/>
        <v>0</v>
      </c>
      <c r="H139" s="38">
        <f t="shared" si="7"/>
        <v>0</v>
      </c>
    </row>
    <row r="140" spans="1:8" ht="42" customHeight="1" x14ac:dyDescent="0.55000000000000004">
      <c r="A140" s="43">
        <v>135</v>
      </c>
      <c r="B140" s="23">
        <f t="shared" si="8"/>
        <v>0</v>
      </c>
      <c r="C140" s="26"/>
      <c r="D140" s="1"/>
      <c r="E140" s="1"/>
      <c r="F140" s="18"/>
      <c r="G140" s="36">
        <f t="shared" si="7"/>
        <v>0</v>
      </c>
      <c r="H140" s="38">
        <f t="shared" si="7"/>
        <v>0</v>
      </c>
    </row>
    <row r="141" spans="1:8" ht="42" customHeight="1" x14ac:dyDescent="0.55000000000000004">
      <c r="A141" s="43">
        <v>136</v>
      </c>
      <c r="B141" s="23">
        <f t="shared" si="8"/>
        <v>0</v>
      </c>
      <c r="C141" s="26"/>
      <c r="D141" s="1"/>
      <c r="E141" s="1"/>
      <c r="F141" s="18"/>
      <c r="G141" s="36">
        <f t="shared" si="7"/>
        <v>0</v>
      </c>
      <c r="H141" s="38">
        <f t="shared" si="7"/>
        <v>0</v>
      </c>
    </row>
    <row r="142" spans="1:8" ht="42" customHeight="1" x14ac:dyDescent="0.55000000000000004">
      <c r="A142" s="43">
        <v>137</v>
      </c>
      <c r="B142" s="23">
        <f t="shared" si="8"/>
        <v>0</v>
      </c>
      <c r="C142" s="26"/>
      <c r="D142" s="1"/>
      <c r="E142" s="1"/>
      <c r="F142" s="18"/>
      <c r="G142" s="36">
        <f t="shared" si="7"/>
        <v>0</v>
      </c>
      <c r="H142" s="38">
        <f t="shared" si="7"/>
        <v>0</v>
      </c>
    </row>
    <row r="143" spans="1:8" ht="42" customHeight="1" x14ac:dyDescent="0.55000000000000004">
      <c r="A143" s="43">
        <v>138</v>
      </c>
      <c r="B143" s="23">
        <f t="shared" si="8"/>
        <v>0</v>
      </c>
      <c r="C143" s="26"/>
      <c r="D143" s="1"/>
      <c r="E143" s="1"/>
      <c r="F143" s="18"/>
      <c r="G143" s="36">
        <f t="shared" si="7"/>
        <v>0</v>
      </c>
      <c r="H143" s="38">
        <f t="shared" si="7"/>
        <v>0</v>
      </c>
    </row>
    <row r="144" spans="1:8" ht="42" customHeight="1" x14ac:dyDescent="0.55000000000000004">
      <c r="A144" s="43">
        <v>139</v>
      </c>
      <c r="B144" s="23">
        <f t="shared" si="8"/>
        <v>0</v>
      </c>
      <c r="C144" s="26"/>
      <c r="D144" s="1"/>
      <c r="E144" s="1"/>
      <c r="F144" s="18"/>
      <c r="G144" s="36">
        <f t="shared" si="7"/>
        <v>0</v>
      </c>
      <c r="H144" s="38">
        <f t="shared" si="7"/>
        <v>0</v>
      </c>
    </row>
    <row r="145" spans="1:8" ht="42" customHeight="1" x14ac:dyDescent="0.55000000000000004">
      <c r="A145" s="43">
        <v>140</v>
      </c>
      <c r="B145" s="23">
        <f t="shared" si="8"/>
        <v>0</v>
      </c>
      <c r="C145" s="26"/>
      <c r="D145" s="1"/>
      <c r="E145" s="1"/>
      <c r="F145" s="18"/>
      <c r="G145" s="36">
        <f t="shared" si="7"/>
        <v>0</v>
      </c>
      <c r="H145" s="38">
        <f t="shared" si="7"/>
        <v>0</v>
      </c>
    </row>
    <row r="146" spans="1:8" ht="42" customHeight="1" x14ac:dyDescent="0.55000000000000004">
      <c r="A146" s="43">
        <v>141</v>
      </c>
      <c r="B146" s="23">
        <f t="shared" si="8"/>
        <v>0</v>
      </c>
      <c r="C146" s="26"/>
      <c r="D146" s="1"/>
      <c r="E146" s="1"/>
      <c r="F146" s="18"/>
      <c r="G146" s="36">
        <f t="shared" si="7"/>
        <v>0</v>
      </c>
      <c r="H146" s="38">
        <f t="shared" si="7"/>
        <v>0</v>
      </c>
    </row>
    <row r="147" spans="1:8" ht="42" customHeight="1" x14ac:dyDescent="0.55000000000000004">
      <c r="A147" s="43">
        <v>142</v>
      </c>
      <c r="B147" s="23">
        <f t="shared" si="8"/>
        <v>0</v>
      </c>
      <c r="C147" s="26"/>
      <c r="D147" s="1"/>
      <c r="E147" s="1"/>
      <c r="F147" s="18"/>
      <c r="G147" s="36">
        <f t="shared" si="7"/>
        <v>0</v>
      </c>
      <c r="H147" s="38">
        <f t="shared" si="7"/>
        <v>0</v>
      </c>
    </row>
    <row r="148" spans="1:8" ht="42" customHeight="1" x14ac:dyDescent="0.55000000000000004">
      <c r="A148" s="43">
        <v>143</v>
      </c>
      <c r="B148" s="23">
        <f t="shared" si="8"/>
        <v>0</v>
      </c>
      <c r="C148" s="26"/>
      <c r="D148" s="1"/>
      <c r="E148" s="1"/>
      <c r="F148" s="18"/>
      <c r="G148" s="36">
        <f t="shared" si="7"/>
        <v>0</v>
      </c>
      <c r="H148" s="38">
        <f t="shared" si="7"/>
        <v>0</v>
      </c>
    </row>
    <row r="149" spans="1:8" ht="42" customHeight="1" x14ac:dyDescent="0.55000000000000004">
      <c r="A149" s="43">
        <v>144</v>
      </c>
      <c r="B149" s="23">
        <f t="shared" si="8"/>
        <v>0</v>
      </c>
      <c r="C149" s="26"/>
      <c r="D149" s="1"/>
      <c r="E149" s="1"/>
      <c r="F149" s="18"/>
      <c r="G149" s="36">
        <f t="shared" si="7"/>
        <v>0</v>
      </c>
      <c r="H149" s="38">
        <f t="shared" si="7"/>
        <v>0</v>
      </c>
    </row>
    <row r="150" spans="1:8" ht="42" customHeight="1" x14ac:dyDescent="0.55000000000000004">
      <c r="A150" s="43">
        <v>145</v>
      </c>
      <c r="B150" s="23">
        <f t="shared" si="8"/>
        <v>0</v>
      </c>
      <c r="C150" s="26"/>
      <c r="D150" s="1"/>
      <c r="E150" s="1"/>
      <c r="F150" s="18"/>
      <c r="G150" s="36">
        <f t="shared" si="7"/>
        <v>0</v>
      </c>
      <c r="H150" s="38">
        <f t="shared" si="7"/>
        <v>0</v>
      </c>
    </row>
    <row r="151" spans="1:8" ht="42" customHeight="1" x14ac:dyDescent="0.55000000000000004">
      <c r="A151" s="43">
        <v>146</v>
      </c>
      <c r="B151" s="23">
        <f t="shared" si="8"/>
        <v>0</v>
      </c>
      <c r="C151" s="26"/>
      <c r="D151" s="1"/>
      <c r="E151" s="1"/>
      <c r="F151" s="18"/>
      <c r="G151" s="36">
        <f t="shared" si="7"/>
        <v>0</v>
      </c>
      <c r="H151" s="38">
        <f t="shared" si="7"/>
        <v>0</v>
      </c>
    </row>
    <row r="152" spans="1:8" ht="42" customHeight="1" x14ac:dyDescent="0.55000000000000004">
      <c r="A152" s="43">
        <v>147</v>
      </c>
      <c r="B152" s="23">
        <f t="shared" si="8"/>
        <v>0</v>
      </c>
      <c r="C152" s="26"/>
      <c r="D152" s="1"/>
      <c r="E152" s="1"/>
      <c r="F152" s="18"/>
      <c r="G152" s="36">
        <f t="shared" si="7"/>
        <v>0</v>
      </c>
      <c r="H152" s="38">
        <f t="shared" si="7"/>
        <v>0</v>
      </c>
    </row>
    <row r="153" spans="1:8" ht="42" customHeight="1" x14ac:dyDescent="0.55000000000000004">
      <c r="A153" s="43">
        <v>148</v>
      </c>
      <c r="B153" s="23">
        <f t="shared" si="8"/>
        <v>0</v>
      </c>
      <c r="C153" s="26"/>
      <c r="D153" s="1"/>
      <c r="E153" s="1"/>
      <c r="F153" s="18"/>
      <c r="G153" s="36">
        <f t="shared" si="7"/>
        <v>0</v>
      </c>
      <c r="H153" s="38">
        <f t="shared" si="7"/>
        <v>0</v>
      </c>
    </row>
    <row r="154" spans="1:8" ht="42" customHeight="1" x14ac:dyDescent="0.55000000000000004">
      <c r="A154" s="43">
        <v>149</v>
      </c>
      <c r="B154" s="23">
        <f t="shared" si="8"/>
        <v>0</v>
      </c>
      <c r="C154" s="26"/>
      <c r="D154" s="1"/>
      <c r="E154" s="1"/>
      <c r="F154" s="18"/>
      <c r="G154" s="36">
        <f t="shared" si="7"/>
        <v>0</v>
      </c>
      <c r="H154" s="38">
        <f t="shared" si="7"/>
        <v>0</v>
      </c>
    </row>
    <row r="155" spans="1:8" ht="42" customHeight="1" x14ac:dyDescent="0.55000000000000004">
      <c r="A155" s="43">
        <v>150</v>
      </c>
      <c r="B155" s="23">
        <f t="shared" si="8"/>
        <v>0</v>
      </c>
      <c r="C155" s="26"/>
      <c r="D155" s="1"/>
      <c r="E155" s="1"/>
      <c r="F155" s="18"/>
      <c r="G155" s="36">
        <f t="shared" si="7"/>
        <v>0</v>
      </c>
      <c r="H155" s="38">
        <f t="shared" si="7"/>
        <v>0</v>
      </c>
    </row>
    <row r="156" spans="1:8" ht="42" customHeight="1" x14ac:dyDescent="0.55000000000000004">
      <c r="A156" s="43">
        <v>151</v>
      </c>
      <c r="B156" s="23">
        <f t="shared" si="8"/>
        <v>0</v>
      </c>
      <c r="C156" s="26"/>
      <c r="D156" s="1"/>
      <c r="E156" s="1"/>
      <c r="F156" s="18"/>
      <c r="G156" s="36">
        <f t="shared" si="7"/>
        <v>0</v>
      </c>
      <c r="H156" s="38">
        <f t="shared" si="7"/>
        <v>0</v>
      </c>
    </row>
    <row r="157" spans="1:8" ht="42" customHeight="1" x14ac:dyDescent="0.55000000000000004">
      <c r="A157" s="43">
        <v>152</v>
      </c>
      <c r="B157" s="23">
        <f t="shared" si="8"/>
        <v>0</v>
      </c>
      <c r="C157" s="26"/>
      <c r="D157" s="1"/>
      <c r="E157" s="1"/>
      <c r="F157" s="18"/>
      <c r="G157" s="36">
        <f t="shared" si="7"/>
        <v>0</v>
      </c>
      <c r="H157" s="38">
        <f t="shared" si="7"/>
        <v>0</v>
      </c>
    </row>
    <row r="158" spans="1:8" ht="42" customHeight="1" x14ac:dyDescent="0.55000000000000004">
      <c r="A158" s="43">
        <v>153</v>
      </c>
      <c r="B158" s="23">
        <f t="shared" si="8"/>
        <v>0</v>
      </c>
      <c r="C158" s="26"/>
      <c r="D158" s="1"/>
      <c r="E158" s="1"/>
      <c r="F158" s="18"/>
      <c r="G158" s="36">
        <f t="shared" si="7"/>
        <v>0</v>
      </c>
      <c r="H158" s="38">
        <f t="shared" si="7"/>
        <v>0</v>
      </c>
    </row>
    <row r="159" spans="1:8" ht="42" customHeight="1" thickBot="1" x14ac:dyDescent="0.6">
      <c r="A159" s="45"/>
      <c r="B159" s="27" t="s">
        <v>6</v>
      </c>
      <c r="C159" s="27">
        <f>SUM(C6:C57)</f>
        <v>0</v>
      </c>
      <c r="D159" s="28"/>
      <c r="E159" s="28"/>
      <c r="F159" s="29"/>
      <c r="G159" s="28"/>
      <c r="H159" s="37">
        <f>SUM(H6:H57)</f>
        <v>0</v>
      </c>
    </row>
    <row r="160" spans="1:8" ht="42" customHeight="1" thickBot="1" x14ac:dyDescent="0.65">
      <c r="A160" s="46"/>
      <c r="B160" s="31"/>
      <c r="C160" s="32"/>
      <c r="D160" s="33"/>
      <c r="E160" s="33"/>
      <c r="F160" s="34" t="s">
        <v>11</v>
      </c>
      <c r="G160" s="33"/>
      <c r="H160" s="35"/>
    </row>
    <row r="161" spans="1:8" ht="32.1" customHeight="1" thickBot="1" x14ac:dyDescent="0.45">
      <c r="A161" s="46"/>
      <c r="B161" s="31"/>
      <c r="C161" s="32"/>
      <c r="D161" s="33"/>
      <c r="E161" s="33"/>
      <c r="F161" s="49" t="s">
        <v>8</v>
      </c>
      <c r="G161" s="33"/>
      <c r="H161" s="35"/>
    </row>
    <row r="162" spans="1:8" ht="32.1" customHeight="1" thickBot="1" x14ac:dyDescent="0.45">
      <c r="A162" s="46"/>
      <c r="B162" s="31"/>
      <c r="C162" s="32"/>
      <c r="D162" s="33"/>
      <c r="E162" s="33"/>
      <c r="F162" s="50" t="s">
        <v>9</v>
      </c>
      <c r="G162" s="33"/>
      <c r="H162" s="35"/>
    </row>
    <row r="163" spans="1:8" ht="32.1" customHeight="1" thickBot="1" x14ac:dyDescent="0.45">
      <c r="A163" s="46"/>
      <c r="B163" s="31"/>
      <c r="C163" s="32"/>
      <c r="D163" s="33"/>
      <c r="E163" s="33"/>
      <c r="F163" s="49" t="s">
        <v>10</v>
      </c>
      <c r="G163" s="33"/>
      <c r="H163" s="35"/>
    </row>
    <row r="164" spans="1:8" ht="32.1" customHeight="1" thickBot="1" x14ac:dyDescent="0.45">
      <c r="A164" s="46"/>
      <c r="B164" s="31"/>
      <c r="C164" s="32"/>
      <c r="D164" s="33"/>
      <c r="E164" s="33"/>
      <c r="F164" s="49"/>
      <c r="G164" s="33"/>
      <c r="H164" s="35"/>
    </row>
    <row r="165" spans="1:8" ht="32.1" customHeight="1" x14ac:dyDescent="0.4">
      <c r="A165" s="47"/>
      <c r="B165" s="7"/>
      <c r="C165" s="9"/>
      <c r="D165" s="2"/>
      <c r="E165" s="2"/>
      <c r="F165" s="30"/>
      <c r="G165" s="2"/>
      <c r="H165" s="2"/>
    </row>
    <row r="166" spans="1:8" ht="32.1" customHeight="1" x14ac:dyDescent="0.4">
      <c r="A166" s="47"/>
      <c r="B166" s="7"/>
      <c r="C166" s="9"/>
      <c r="D166" s="2"/>
      <c r="E166" s="2"/>
      <c r="F166" s="30"/>
      <c r="G166" s="2"/>
      <c r="H166" s="2"/>
    </row>
    <row r="167" spans="1:8" ht="32.1" customHeight="1" x14ac:dyDescent="0.4">
      <c r="A167" s="47"/>
      <c r="B167" s="7"/>
      <c r="C167" s="9"/>
      <c r="D167" s="2"/>
      <c r="E167" s="2"/>
      <c r="F167" s="30"/>
      <c r="G167" s="2"/>
      <c r="H167" s="2"/>
    </row>
  </sheetData>
  <phoneticPr fontId="1" type="noConversion"/>
  <printOptions horizontalCentered="1"/>
  <pageMargins left="7.874015748031496E-2" right="7.874015748031496E-2" top="0.39370078740157483" bottom="0.98425196850393704" header="0.47244094488188981" footer="0.51181102362204722"/>
  <pageSetup paperSize="9" orientation="portrait" horizontalDpi="4294967293" r:id="rId1"/>
  <headerFooter alignWithMargins="0">
    <oddFooter>&amp;L&amp;F
&amp;D&amp;C&amp;P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X34" sqref="X34"/>
    </sheetView>
  </sheetViews>
  <sheetFormatPr defaultColWidth="9.1640625" defaultRowHeight="12.3" x14ac:dyDescent="0.4"/>
  <cols>
    <col min="1" max="16384" width="9.1640625" style="69"/>
  </cols>
  <sheetData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BLANCO ritformulier</vt:lpstr>
      <vt:lpstr>Blanco rit formulier oud</vt:lpstr>
      <vt:lpstr>afbeeldingen</vt:lpstr>
      <vt:lpstr>'Blanco rit formulier oud'!Afdrukbereik</vt:lpstr>
      <vt:lpstr>'BLANCO ritformulier'!Afdrukbereik</vt:lpstr>
      <vt:lpstr>'Blanco rit formulier oud'!Afdruktitels</vt:lpstr>
    </vt:vector>
  </TitlesOfParts>
  <Company>0401-1004556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WKK</dc:creator>
  <cp:lastModifiedBy>Hans Deinum</cp:lastModifiedBy>
  <cp:lastPrinted>2022-06-06T19:18:53Z</cp:lastPrinted>
  <dcterms:created xsi:type="dcterms:W3CDTF">2008-08-19T18:59:09Z</dcterms:created>
  <dcterms:modified xsi:type="dcterms:W3CDTF">2022-06-06T19:20:04Z</dcterms:modified>
</cp:coreProperties>
</file>